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 activeTab="1"/>
  </bookViews>
  <sheets>
    <sheet name="All" sheetId="1" r:id="rId1"/>
    <sheet name="Secondary Mapping Document" sheetId="2" r:id="rId2"/>
    <sheet name="Secondary" sheetId="3" r:id="rId3"/>
    <sheet name="Primary Mapping Document" sheetId="4" r:id="rId4"/>
    <sheet name="Primary" sheetId="5" r:id="rId5"/>
    <sheet name="Mapping Documents" sheetId="6" r:id="rId6"/>
    <sheet name="Sheet2" sheetId="7" r:id="rId7"/>
    <sheet name="Sheet1" sheetId="8" r:id="rId8"/>
    <sheet name="Sheet3" sheetId="9" r:id="rId9"/>
  </sheets>
  <definedNames>
    <definedName name="_xlnm._FilterDatabase" localSheetId="1" hidden="1">'Secondary Mapping Document'!$A$1:$H$360</definedName>
  </definedNames>
  <calcPr calcId="125725"/>
</workbook>
</file>

<file path=xl/calcChain.xml><?xml version="1.0" encoding="utf-8"?>
<calcChain xmlns="http://schemas.openxmlformats.org/spreadsheetml/2006/main">
  <c r="P77" i="5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76"/>
  <c r="F260" i="4"/>
  <c r="E251"/>
  <c r="E265"/>
  <c r="F265"/>
  <c r="G265" s="1"/>
  <c r="E258"/>
  <c r="F258" s="1"/>
  <c r="G258" s="1"/>
  <c r="E259"/>
  <c r="E262"/>
  <c r="E261"/>
  <c r="F261" s="1"/>
  <c r="G261" s="1"/>
  <c r="E253"/>
  <c r="F253"/>
  <c r="G253" s="1"/>
  <c r="E252"/>
  <c r="E239"/>
  <c r="E256"/>
  <c r="F256"/>
  <c r="G256" s="1"/>
  <c r="E257"/>
  <c r="F257" s="1"/>
  <c r="G257" s="1"/>
  <c r="E266"/>
  <c r="E264"/>
  <c r="F264" s="1"/>
  <c r="E263"/>
  <c r="F263" s="1"/>
  <c r="G263" s="1"/>
  <c r="E254"/>
  <c r="F254"/>
  <c r="G254" s="1"/>
  <c r="E240"/>
  <c r="E230"/>
  <c r="E232"/>
  <c r="F232"/>
  <c r="G232" s="1"/>
  <c r="E231"/>
  <c r="F231" s="1"/>
  <c r="G231" s="1"/>
  <c r="E235"/>
  <c r="E233"/>
  <c r="F233" s="1"/>
  <c r="E234"/>
  <c r="F234" s="1"/>
  <c r="G234" s="1"/>
  <c r="E237"/>
  <c r="F237"/>
  <c r="G237" s="1"/>
  <c r="E238"/>
  <c r="E236"/>
  <c r="E242"/>
  <c r="F242"/>
  <c r="G242" s="1"/>
  <c r="E241"/>
  <c r="F241" s="1"/>
  <c r="G241" s="1"/>
  <c r="E245"/>
  <c r="E244"/>
  <c r="F244" s="1"/>
  <c r="E246"/>
  <c r="F246" s="1"/>
  <c r="G246" s="1"/>
  <c r="E249"/>
  <c r="F249"/>
  <c r="G249" s="1"/>
  <c r="E250"/>
  <c r="E247"/>
  <c r="E248"/>
  <c r="F248"/>
  <c r="G248" s="1"/>
  <c r="E260"/>
  <c r="G260" s="1"/>
  <c r="E255"/>
  <c r="E267"/>
  <c r="F267" s="1"/>
  <c r="E243"/>
  <c r="F243" s="1"/>
  <c r="E41"/>
  <c r="F41" s="1"/>
  <c r="G41" s="1"/>
  <c r="C3"/>
  <c r="E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"/>
  <c r="F24"/>
  <c r="G24" s="1"/>
  <c r="F28"/>
  <c r="G28" s="1"/>
  <c r="F40"/>
  <c r="G40" s="1"/>
  <c r="E4"/>
  <c r="F4" s="1"/>
  <c r="G4" s="1"/>
  <c r="E5"/>
  <c r="F5" s="1"/>
  <c r="G5" s="1"/>
  <c r="E6"/>
  <c r="F6" s="1"/>
  <c r="G6" s="1"/>
  <c r="E7"/>
  <c r="F7" s="1"/>
  <c r="G7" s="1"/>
  <c r="E8"/>
  <c r="E9"/>
  <c r="F9" s="1"/>
  <c r="G9" s="1"/>
  <c r="E10"/>
  <c r="E11"/>
  <c r="F11" s="1"/>
  <c r="G11" s="1"/>
  <c r="E12"/>
  <c r="E13"/>
  <c r="F13" s="1"/>
  <c r="G13" s="1"/>
  <c r="E14"/>
  <c r="F14" s="1"/>
  <c r="G14" s="1"/>
  <c r="E15"/>
  <c r="F15" s="1"/>
  <c r="G15" s="1"/>
  <c r="E16"/>
  <c r="E17"/>
  <c r="F17" s="1"/>
  <c r="G17" s="1"/>
  <c r="E18"/>
  <c r="F18" s="1"/>
  <c r="G18" s="1"/>
  <c r="E19"/>
  <c r="F19" s="1"/>
  <c r="G19" s="1"/>
  <c r="E20"/>
  <c r="F20" s="1"/>
  <c r="G20" s="1"/>
  <c r="E21"/>
  <c r="F21" s="1"/>
  <c r="G21" s="1"/>
  <c r="E22"/>
  <c r="F22" s="1"/>
  <c r="G22" s="1"/>
  <c r="E23"/>
  <c r="F23" s="1"/>
  <c r="G23" s="1"/>
  <c r="E24"/>
  <c r="E25"/>
  <c r="F25" s="1"/>
  <c r="G25" s="1"/>
  <c r="E26"/>
  <c r="F26" s="1"/>
  <c r="G26" s="1"/>
  <c r="E27"/>
  <c r="F27" s="1"/>
  <c r="G27" s="1"/>
  <c r="E28"/>
  <c r="E29"/>
  <c r="F29" s="1"/>
  <c r="G29" s="1"/>
  <c r="E30"/>
  <c r="F30" s="1"/>
  <c r="G30" s="1"/>
  <c r="E31"/>
  <c r="F31" s="1"/>
  <c r="G31" s="1"/>
  <c r="E32"/>
  <c r="F32" s="1"/>
  <c r="G32" s="1"/>
  <c r="E33"/>
  <c r="F33" s="1"/>
  <c r="G33" s="1"/>
  <c r="E34"/>
  <c r="F34" s="1"/>
  <c r="G34" s="1"/>
  <c r="E35"/>
  <c r="F35" s="1"/>
  <c r="G35" s="1"/>
  <c r="E36"/>
  <c r="F36" s="1"/>
  <c r="G36" s="1"/>
  <c r="E37"/>
  <c r="F37" s="1"/>
  <c r="G37" s="1"/>
  <c r="E38"/>
  <c r="F38" s="1"/>
  <c r="G38" s="1"/>
  <c r="E39"/>
  <c r="F39" s="1"/>
  <c r="G39" s="1"/>
  <c r="E40"/>
  <c r="E2"/>
  <c r="F2" s="1"/>
  <c r="E244" i="2"/>
  <c r="C244" s="1"/>
  <c r="D244" s="1"/>
  <c r="D394" i="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G332" i="2"/>
  <c r="G333" s="1"/>
  <c r="C245"/>
  <c r="D245" s="1"/>
  <c r="C246"/>
  <c r="D246" s="1"/>
  <c r="C247"/>
  <c r="D247" s="1"/>
  <c r="C248"/>
  <c r="D248" s="1"/>
  <c r="C249"/>
  <c r="D249" s="1"/>
  <c r="C250"/>
  <c r="D250" s="1"/>
  <c r="C251"/>
  <c r="D251" s="1"/>
  <c r="C252"/>
  <c r="D252" s="1"/>
  <c r="C253"/>
  <c r="D253" s="1"/>
  <c r="C254"/>
  <c r="D254" s="1"/>
  <c r="C255"/>
  <c r="D255" s="1"/>
  <c r="C256"/>
  <c r="D256" s="1"/>
  <c r="C257"/>
  <c r="D257" s="1"/>
  <c r="C258"/>
  <c r="D258" s="1"/>
  <c r="C259"/>
  <c r="D259" s="1"/>
  <c r="C260"/>
  <c r="D260" s="1"/>
  <c r="C261"/>
  <c r="D261" s="1"/>
  <c r="C262"/>
  <c r="D262" s="1"/>
  <c r="C263"/>
  <c r="D263" s="1"/>
  <c r="C264"/>
  <c r="D264" s="1"/>
  <c r="C265"/>
  <c r="D265" s="1"/>
  <c r="C266"/>
  <c r="D266" s="1"/>
  <c r="C267"/>
  <c r="D267" s="1"/>
  <c r="C268"/>
  <c r="D268" s="1"/>
  <c r="C269"/>
  <c r="D269" s="1"/>
  <c r="C270"/>
  <c r="D270" s="1"/>
  <c r="C271"/>
  <c r="D271" s="1"/>
  <c r="C272"/>
  <c r="D272" s="1"/>
  <c r="C273"/>
  <c r="D273" s="1"/>
  <c r="C274"/>
  <c r="D274" s="1"/>
  <c r="C275"/>
  <c r="D275" s="1"/>
  <c r="C276"/>
  <c r="D276" s="1"/>
  <c r="C277"/>
  <c r="D277" s="1"/>
  <c r="C278"/>
  <c r="D278" s="1"/>
  <c r="C279"/>
  <c r="D279" s="1"/>
  <c r="C280"/>
  <c r="D280" s="1"/>
  <c r="C281"/>
  <c r="D281" s="1"/>
  <c r="C282"/>
  <c r="D282" s="1"/>
  <c r="C283"/>
  <c r="D283" s="1"/>
  <c r="C284"/>
  <c r="D284" s="1"/>
  <c r="C285"/>
  <c r="D285" s="1"/>
  <c r="C286"/>
  <c r="D286" s="1"/>
  <c r="C287"/>
  <c r="D287" s="1"/>
  <c r="C288"/>
  <c r="D288" s="1"/>
  <c r="C289"/>
  <c r="D289" s="1"/>
  <c r="C290"/>
  <c r="D290" s="1"/>
  <c r="C291"/>
  <c r="D291" s="1"/>
  <c r="C292"/>
  <c r="D292" s="1"/>
  <c r="C293"/>
  <c r="D293" s="1"/>
  <c r="C294"/>
  <c r="D294" s="1"/>
  <c r="C295"/>
  <c r="D295" s="1"/>
  <c r="C296"/>
  <c r="D296" s="1"/>
  <c r="C297"/>
  <c r="D297" s="1"/>
  <c r="C298"/>
  <c r="D298" s="1"/>
  <c r="C299"/>
  <c r="D299" s="1"/>
  <c r="C300"/>
  <c r="D300" s="1"/>
  <c r="C301"/>
  <c r="D301" s="1"/>
  <c r="C302"/>
  <c r="D302" s="1"/>
  <c r="C303"/>
  <c r="D303" s="1"/>
  <c r="C304"/>
  <c r="D304" s="1"/>
  <c r="C305"/>
  <c r="D305" s="1"/>
  <c r="C306"/>
  <c r="D306" s="1"/>
  <c r="C307"/>
  <c r="D307" s="1"/>
  <c r="C308"/>
  <c r="D308" s="1"/>
  <c r="C309"/>
  <c r="D309" s="1"/>
  <c r="C310"/>
  <c r="D310" s="1"/>
  <c r="C311"/>
  <c r="D311" s="1"/>
  <c r="C312"/>
  <c r="D312" s="1"/>
  <c r="C313"/>
  <c r="D313" s="1"/>
  <c r="C314"/>
  <c r="D314" s="1"/>
  <c r="C315"/>
  <c r="D315" s="1"/>
  <c r="C316"/>
  <c r="D316" s="1"/>
  <c r="C317"/>
  <c r="D317" s="1"/>
  <c r="C318"/>
  <c r="D318" s="1"/>
  <c r="C319"/>
  <c r="D319" s="1"/>
  <c r="C320"/>
  <c r="D320" s="1"/>
  <c r="C321"/>
  <c r="D321" s="1"/>
  <c r="C322"/>
  <c r="D322" s="1"/>
  <c r="C323"/>
  <c r="D323" s="1"/>
  <c r="C324"/>
  <c r="D324" s="1"/>
  <c r="C325"/>
  <c r="D325" s="1"/>
  <c r="C326"/>
  <c r="D326" s="1"/>
  <c r="C327"/>
  <c r="D327" s="1"/>
  <c r="C328"/>
  <c r="D328" s="1"/>
  <c r="C329"/>
  <c r="D329" s="1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245"/>
  <c r="E246"/>
  <c r="G335"/>
  <c r="G336" s="1"/>
  <c r="Q3" i="8"/>
  <c r="Q7"/>
  <c r="Q6"/>
  <c r="Q5"/>
  <c r="Q4"/>
  <c r="Q2"/>
  <c r="O401"/>
  <c r="F401"/>
  <c r="O402"/>
  <c r="F402"/>
  <c r="O400"/>
  <c r="F400"/>
  <c r="O386"/>
  <c r="F386"/>
  <c r="O397"/>
  <c r="F397"/>
  <c r="O394"/>
  <c r="F394"/>
  <c r="O390"/>
  <c r="F390"/>
  <c r="O387"/>
  <c r="F387"/>
  <c r="O392"/>
  <c r="F392"/>
  <c r="O383"/>
  <c r="F383"/>
  <c r="O385"/>
  <c r="F385"/>
  <c r="O384"/>
  <c r="F384"/>
  <c r="O380"/>
  <c r="F380"/>
  <c r="O378"/>
  <c r="F378"/>
  <c r="O375"/>
  <c r="F375"/>
  <c r="O368"/>
  <c r="F368"/>
  <c r="O367"/>
  <c r="F367"/>
  <c r="O354"/>
  <c r="F354"/>
  <c r="O361"/>
  <c r="F361"/>
  <c r="O364"/>
  <c r="F364"/>
  <c r="O355"/>
  <c r="F355"/>
  <c r="O365"/>
  <c r="F365"/>
  <c r="O358"/>
  <c r="F358"/>
  <c r="O359"/>
  <c r="F359"/>
  <c r="O356"/>
  <c r="F356"/>
  <c r="O363"/>
  <c r="F363"/>
  <c r="O366"/>
  <c r="F366"/>
  <c r="O362"/>
  <c r="F362"/>
  <c r="O351"/>
  <c r="F351"/>
  <c r="O352"/>
  <c r="F352"/>
  <c r="O301"/>
  <c r="F301"/>
  <c r="O307"/>
  <c r="F307"/>
  <c r="O312"/>
  <c r="F312"/>
  <c r="O303"/>
  <c r="F303"/>
  <c r="O302"/>
  <c r="F302"/>
  <c r="O310"/>
  <c r="F310"/>
  <c r="O327"/>
  <c r="F327"/>
  <c r="O324"/>
  <c r="F324"/>
  <c r="O347"/>
  <c r="F347"/>
  <c r="O344"/>
  <c r="F344"/>
  <c r="O348"/>
  <c r="F348"/>
  <c r="O329"/>
  <c r="F329"/>
  <c r="O331"/>
  <c r="F331"/>
  <c r="O345"/>
  <c r="F345"/>
  <c r="O323"/>
  <c r="F323"/>
  <c r="O299"/>
  <c r="F299"/>
  <c r="O315"/>
  <c r="F315"/>
  <c r="O313"/>
  <c r="F313"/>
  <c r="O325"/>
  <c r="F325"/>
  <c r="O340"/>
  <c r="F340"/>
  <c r="O319"/>
  <c r="F319"/>
  <c r="O328"/>
  <c r="F328"/>
  <c r="O339"/>
  <c r="F339"/>
  <c r="O305"/>
  <c r="F305"/>
  <c r="O336"/>
  <c r="F336"/>
  <c r="O322"/>
  <c r="F322"/>
  <c r="O326"/>
  <c r="F326"/>
  <c r="O316"/>
  <c r="F316"/>
  <c r="O317"/>
  <c r="F317"/>
  <c r="O318"/>
  <c r="F318"/>
  <c r="O335"/>
  <c r="F335"/>
  <c r="O311"/>
  <c r="F311"/>
  <c r="O309"/>
  <c r="F309"/>
  <c r="O333"/>
  <c r="F333"/>
  <c r="O298"/>
  <c r="F298"/>
  <c r="O300"/>
  <c r="F300"/>
  <c r="O321"/>
  <c r="F321"/>
  <c r="O350"/>
  <c r="F350"/>
  <c r="O349"/>
  <c r="F349"/>
  <c r="O306"/>
  <c r="F306"/>
  <c r="O341"/>
  <c r="F341"/>
  <c r="O314"/>
  <c r="F314"/>
  <c r="O334"/>
  <c r="F334"/>
  <c r="O320"/>
  <c r="F320"/>
  <c r="O342"/>
  <c r="F342"/>
  <c r="O343"/>
  <c r="F343"/>
  <c r="O338"/>
  <c r="F338"/>
  <c r="O297"/>
  <c r="F297"/>
  <c r="O332"/>
  <c r="F332"/>
  <c r="O346"/>
  <c r="F346"/>
  <c r="O337"/>
  <c r="F337"/>
  <c r="O330"/>
  <c r="F330"/>
  <c r="O290"/>
  <c r="F290"/>
  <c r="O232"/>
  <c r="F232"/>
  <c r="O258"/>
  <c r="F258"/>
  <c r="O288"/>
  <c r="F288"/>
  <c r="O243"/>
  <c r="F243"/>
  <c r="O285"/>
  <c r="F285"/>
  <c r="O241"/>
  <c r="F241"/>
  <c r="O287"/>
  <c r="F287"/>
  <c r="O279"/>
  <c r="F279"/>
  <c r="O277"/>
  <c r="F277"/>
  <c r="O282"/>
  <c r="F282"/>
  <c r="O246"/>
  <c r="F246"/>
  <c r="O280"/>
  <c r="F280"/>
  <c r="O245"/>
  <c r="F245"/>
  <c r="O244"/>
  <c r="F244"/>
  <c r="O257"/>
  <c r="F257"/>
  <c r="O276"/>
  <c r="F276"/>
  <c r="O259"/>
  <c r="F259"/>
  <c r="O264"/>
  <c r="F264"/>
  <c r="O261"/>
  <c r="F261"/>
  <c r="O284"/>
  <c r="F284"/>
  <c r="O267"/>
  <c r="F267"/>
  <c r="O265"/>
  <c r="F265"/>
  <c r="O239"/>
  <c r="F239"/>
  <c r="O235"/>
  <c r="F235"/>
  <c r="O248"/>
  <c r="F248"/>
  <c r="O283"/>
  <c r="F283"/>
  <c r="O260"/>
  <c r="F260"/>
  <c r="O262"/>
  <c r="F262"/>
  <c r="O251"/>
  <c r="F251"/>
  <c r="O281"/>
  <c r="F281"/>
  <c r="O252"/>
  <c r="F252"/>
  <c r="O254"/>
  <c r="F254"/>
  <c r="O295"/>
  <c r="F295"/>
  <c r="O233"/>
  <c r="F233"/>
  <c r="O256"/>
  <c r="F256"/>
  <c r="O238"/>
  <c r="F238"/>
  <c r="O275"/>
  <c r="F275"/>
  <c r="O296"/>
  <c r="F296"/>
  <c r="O255"/>
  <c r="F255"/>
  <c r="O289"/>
  <c r="F289"/>
  <c r="O273"/>
  <c r="F273"/>
  <c r="O268"/>
  <c r="F268"/>
  <c r="O278"/>
  <c r="F278"/>
  <c r="O182"/>
  <c r="F182"/>
  <c r="O231"/>
  <c r="F231"/>
  <c r="O212"/>
  <c r="F212"/>
  <c r="O214"/>
  <c r="F214"/>
  <c r="O221"/>
  <c r="F221"/>
  <c r="O191"/>
  <c r="F191"/>
  <c r="O209"/>
  <c r="F209"/>
  <c r="O207"/>
  <c r="F207"/>
  <c r="O176"/>
  <c r="F176"/>
  <c r="O198"/>
  <c r="F198"/>
  <c r="O184"/>
  <c r="F184"/>
  <c r="O205"/>
  <c r="F205"/>
  <c r="O203"/>
  <c r="F203"/>
  <c r="O230"/>
  <c r="F230"/>
  <c r="O224"/>
  <c r="F224"/>
  <c r="O225"/>
  <c r="F225"/>
  <c r="O215"/>
  <c r="F215"/>
  <c r="O211"/>
  <c r="F211"/>
  <c r="O194"/>
  <c r="F194"/>
  <c r="O220"/>
  <c r="F220"/>
  <c r="O190"/>
  <c r="F190"/>
  <c r="O119"/>
  <c r="F119"/>
  <c r="O111"/>
  <c r="F111"/>
  <c r="O90"/>
  <c r="F90"/>
  <c r="O74"/>
  <c r="F74"/>
  <c r="O93"/>
  <c r="F93"/>
  <c r="O100"/>
  <c r="F100"/>
  <c r="O94"/>
  <c r="F94"/>
  <c r="O114"/>
  <c r="F114"/>
  <c r="O84"/>
  <c r="F84"/>
  <c r="O126"/>
  <c r="F126"/>
  <c r="O122"/>
  <c r="F122"/>
  <c r="O82"/>
  <c r="F82"/>
  <c r="O102"/>
  <c r="F102"/>
  <c r="O150"/>
  <c r="F150"/>
  <c r="O120"/>
  <c r="F120"/>
  <c r="O149"/>
  <c r="F149"/>
  <c r="O118"/>
  <c r="F118"/>
  <c r="O98"/>
  <c r="F98"/>
  <c r="O97"/>
  <c r="F97"/>
  <c r="O135"/>
  <c r="F135"/>
  <c r="O132"/>
  <c r="F132"/>
  <c r="O96"/>
  <c r="F96"/>
  <c r="O95"/>
  <c r="F95"/>
  <c r="O89"/>
  <c r="F89"/>
  <c r="O129"/>
  <c r="F129"/>
  <c r="O107"/>
  <c r="F107"/>
  <c r="O92"/>
  <c r="F92"/>
  <c r="O113"/>
  <c r="F113"/>
  <c r="O144"/>
  <c r="F144"/>
  <c r="O145"/>
  <c r="F145"/>
  <c r="O147"/>
  <c r="F147"/>
  <c r="O152"/>
  <c r="F152"/>
  <c r="O123"/>
  <c r="F123"/>
  <c r="O127"/>
  <c r="F127"/>
  <c r="O116"/>
  <c r="F116"/>
  <c r="O75"/>
  <c r="F75"/>
  <c r="O148"/>
  <c r="F148"/>
  <c r="O80"/>
  <c r="F80"/>
  <c r="O140"/>
  <c r="F140"/>
  <c r="O77"/>
  <c r="F77"/>
  <c r="O88"/>
  <c r="F88"/>
  <c r="O125"/>
  <c r="F125"/>
  <c r="O136"/>
  <c r="F136"/>
  <c r="O110"/>
  <c r="F110"/>
  <c r="O156"/>
  <c r="F156"/>
  <c r="O133"/>
  <c r="F133"/>
  <c r="O155"/>
  <c r="F155"/>
  <c r="O112"/>
  <c r="F112"/>
  <c r="O121"/>
  <c r="F121"/>
  <c r="O157"/>
  <c r="F157"/>
  <c r="O143"/>
  <c r="F143"/>
  <c r="O87"/>
  <c r="F87"/>
  <c r="O79"/>
  <c r="F79"/>
  <c r="O128"/>
  <c r="F128"/>
  <c r="O6"/>
  <c r="F6"/>
  <c r="O28"/>
  <c r="F28"/>
  <c r="O33"/>
  <c r="F33"/>
  <c r="O5"/>
  <c r="F5"/>
  <c r="O37"/>
  <c r="F37"/>
  <c r="O7"/>
  <c r="F7"/>
  <c r="O62"/>
  <c r="F62"/>
  <c r="O19"/>
  <c r="F19"/>
  <c r="O16"/>
  <c r="F16"/>
  <c r="O22"/>
  <c r="F22"/>
  <c r="O61"/>
  <c r="F61"/>
  <c r="O32"/>
  <c r="F32"/>
  <c r="O18"/>
  <c r="F18"/>
  <c r="O57"/>
  <c r="F57"/>
  <c r="O68"/>
  <c r="F68"/>
  <c r="O35"/>
  <c r="F35"/>
  <c r="O73"/>
  <c r="F73"/>
  <c r="O71"/>
  <c r="F71"/>
  <c r="O9"/>
  <c r="F9"/>
  <c r="O47"/>
  <c r="F47"/>
  <c r="O44"/>
  <c r="F44"/>
  <c r="O49"/>
  <c r="F49"/>
  <c r="O69"/>
  <c r="F69"/>
  <c r="O59"/>
  <c r="F59"/>
  <c r="O66"/>
  <c r="F66"/>
  <c r="O41"/>
  <c r="F41"/>
  <c r="O65"/>
  <c r="F65"/>
  <c r="O48"/>
  <c r="F48"/>
  <c r="O13"/>
  <c r="F13"/>
  <c r="O24"/>
  <c r="F24"/>
  <c r="O20"/>
  <c r="F20"/>
  <c r="O56"/>
  <c r="F56"/>
  <c r="O2"/>
  <c r="F2"/>
  <c r="O3"/>
  <c r="F3"/>
  <c r="O4"/>
  <c r="F4"/>
  <c r="O399"/>
  <c r="F399"/>
  <c r="O396"/>
  <c r="F396"/>
  <c r="O389"/>
  <c r="F389"/>
  <c r="O391"/>
  <c r="F391"/>
  <c r="O395"/>
  <c r="F395"/>
  <c r="O388"/>
  <c r="F388"/>
  <c r="O393"/>
  <c r="F393"/>
  <c r="O398"/>
  <c r="F398"/>
  <c r="O370"/>
  <c r="F370"/>
  <c r="O374"/>
  <c r="F374"/>
  <c r="O304"/>
  <c r="F304"/>
  <c r="O308"/>
  <c r="F308"/>
  <c r="O269"/>
  <c r="F269"/>
  <c r="O237"/>
  <c r="F237"/>
  <c r="O293"/>
  <c r="F293"/>
  <c r="O234"/>
  <c r="F234"/>
  <c r="O274"/>
  <c r="F274"/>
  <c r="O236"/>
  <c r="F236"/>
  <c r="O242"/>
  <c r="F242"/>
  <c r="O253"/>
  <c r="F253"/>
  <c r="O266"/>
  <c r="F266"/>
  <c r="O294"/>
  <c r="F294"/>
  <c r="O291"/>
  <c r="F291"/>
  <c r="O250"/>
  <c r="F250"/>
  <c r="O292"/>
  <c r="F292"/>
  <c r="O271"/>
  <c r="F271"/>
  <c r="O272"/>
  <c r="F272"/>
  <c r="O286"/>
  <c r="F286"/>
  <c r="O240"/>
  <c r="F240"/>
  <c r="O263"/>
  <c r="F263"/>
  <c r="O270"/>
  <c r="F270"/>
  <c r="O249"/>
  <c r="F249"/>
  <c r="O247"/>
  <c r="F247"/>
  <c r="O227"/>
  <c r="F227"/>
  <c r="O204"/>
  <c r="F204"/>
  <c r="O195"/>
  <c r="F195"/>
  <c r="O175"/>
  <c r="F175"/>
  <c r="O185"/>
  <c r="F185"/>
  <c r="O219"/>
  <c r="F219"/>
  <c r="O200"/>
  <c r="F200"/>
  <c r="O161"/>
  <c r="F161"/>
  <c r="O229"/>
  <c r="F229"/>
  <c r="O177"/>
  <c r="F177"/>
  <c r="O181"/>
  <c r="F181"/>
  <c r="O174"/>
  <c r="F174"/>
  <c r="O199"/>
  <c r="F199"/>
  <c r="O196"/>
  <c r="F196"/>
  <c r="O206"/>
  <c r="F206"/>
  <c r="O173"/>
  <c r="F173"/>
  <c r="O178"/>
  <c r="F178"/>
  <c r="O163"/>
  <c r="F163"/>
  <c r="O172"/>
  <c r="F172"/>
  <c r="O169"/>
  <c r="F169"/>
  <c r="O222"/>
  <c r="F222"/>
  <c r="O179"/>
  <c r="F179"/>
  <c r="O226"/>
  <c r="F226"/>
  <c r="O193"/>
  <c r="F193"/>
  <c r="O216"/>
  <c r="F216"/>
  <c r="O183"/>
  <c r="F183"/>
  <c r="O186"/>
  <c r="F186"/>
  <c r="O170"/>
  <c r="F170"/>
  <c r="O202"/>
  <c r="F202"/>
  <c r="O160"/>
  <c r="F160"/>
  <c r="O158"/>
  <c r="F158"/>
  <c r="O217"/>
  <c r="F217"/>
  <c r="O189"/>
  <c r="F189"/>
  <c r="O168"/>
  <c r="F168"/>
  <c r="O159"/>
  <c r="F159"/>
  <c r="O192"/>
  <c r="F192"/>
  <c r="O162"/>
  <c r="F162"/>
  <c r="O166"/>
  <c r="F166"/>
  <c r="O165"/>
  <c r="F165"/>
  <c r="O167"/>
  <c r="F167"/>
  <c r="O171"/>
  <c r="F171"/>
  <c r="O187"/>
  <c r="F187"/>
  <c r="O218"/>
  <c r="F218"/>
  <c r="O228"/>
  <c r="F228"/>
  <c r="O164"/>
  <c r="F164"/>
  <c r="O208"/>
  <c r="F208"/>
  <c r="O197"/>
  <c r="F197"/>
  <c r="O210"/>
  <c r="F210"/>
  <c r="O180"/>
  <c r="F180"/>
  <c r="O188"/>
  <c r="F188"/>
  <c r="O213"/>
  <c r="F213"/>
  <c r="O201"/>
  <c r="F201"/>
  <c r="O223"/>
  <c r="F223"/>
  <c r="O379"/>
  <c r="F379"/>
  <c r="O382"/>
  <c r="F382"/>
  <c r="O381"/>
  <c r="F381"/>
  <c r="O377"/>
  <c r="F377"/>
  <c r="O360"/>
  <c r="F360"/>
  <c r="O357"/>
  <c r="F357"/>
  <c r="O134"/>
  <c r="F134"/>
  <c r="O81"/>
  <c r="F81"/>
  <c r="O91"/>
  <c r="F91"/>
  <c r="O108"/>
  <c r="F108"/>
  <c r="O85"/>
  <c r="F85"/>
  <c r="O105"/>
  <c r="F105"/>
  <c r="O131"/>
  <c r="F131"/>
  <c r="O101"/>
  <c r="F101"/>
  <c r="O109"/>
  <c r="F109"/>
  <c r="O138"/>
  <c r="F138"/>
  <c r="O154"/>
  <c r="F154"/>
  <c r="O151"/>
  <c r="F151"/>
  <c r="O99"/>
  <c r="F99"/>
  <c r="O146"/>
  <c r="F146"/>
  <c r="O104"/>
  <c r="F104"/>
  <c r="O139"/>
  <c r="F139"/>
  <c r="O137"/>
  <c r="F137"/>
  <c r="O78"/>
  <c r="F78"/>
  <c r="O106"/>
  <c r="F106"/>
  <c r="O115"/>
  <c r="F115"/>
  <c r="O103"/>
  <c r="F103"/>
  <c r="O83"/>
  <c r="F83"/>
  <c r="O117"/>
  <c r="F117"/>
  <c r="O86"/>
  <c r="F86"/>
  <c r="O142"/>
  <c r="F142"/>
  <c r="O76"/>
  <c r="F76"/>
  <c r="O124"/>
  <c r="F124"/>
  <c r="O141"/>
  <c r="F141"/>
  <c r="O153"/>
  <c r="F153"/>
  <c r="O72"/>
  <c r="F72"/>
  <c r="O8"/>
  <c r="F8"/>
  <c r="O14"/>
  <c r="F14"/>
  <c r="O17"/>
  <c r="F17"/>
  <c r="O11"/>
  <c r="F11"/>
  <c r="O25"/>
  <c r="F25"/>
  <c r="O67"/>
  <c r="F67"/>
  <c r="O34"/>
  <c r="F34"/>
  <c r="O42"/>
  <c r="F42"/>
  <c r="O70"/>
  <c r="F70"/>
  <c r="O58"/>
  <c r="F58"/>
  <c r="O40"/>
  <c r="F40"/>
  <c r="O52"/>
  <c r="F52"/>
  <c r="O55"/>
  <c r="F55"/>
  <c r="O29"/>
  <c r="F29"/>
  <c r="O51"/>
  <c r="F51"/>
  <c r="O53"/>
  <c r="F53"/>
  <c r="O15"/>
  <c r="F15"/>
  <c r="O50"/>
  <c r="F50"/>
  <c r="O46"/>
  <c r="F46"/>
  <c r="O63"/>
  <c r="F63"/>
  <c r="O38"/>
  <c r="F38"/>
  <c r="O64"/>
  <c r="F64"/>
  <c r="O27"/>
  <c r="F27"/>
  <c r="O23"/>
  <c r="F23"/>
  <c r="O26"/>
  <c r="F26"/>
  <c r="O30"/>
  <c r="F30"/>
  <c r="O45"/>
  <c r="F45"/>
  <c r="O54"/>
  <c r="F54"/>
  <c r="O31"/>
  <c r="F31"/>
  <c r="O36"/>
  <c r="F36"/>
  <c r="O12"/>
  <c r="F12"/>
  <c r="O21"/>
  <c r="F21"/>
  <c r="O60"/>
  <c r="F60"/>
  <c r="O39"/>
  <c r="F39"/>
  <c r="O10"/>
  <c r="F10"/>
  <c r="O43"/>
  <c r="F43"/>
  <c r="O371"/>
  <c r="F371"/>
  <c r="O373"/>
  <c r="F373"/>
  <c r="O376"/>
  <c r="F376"/>
  <c r="O130"/>
  <c r="F130"/>
  <c r="O372"/>
  <c r="F372"/>
  <c r="O369"/>
  <c r="F369"/>
  <c r="O353"/>
  <c r="O410" s="1"/>
  <c r="F353"/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2"/>
  <c r="B170" i="6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7"/>
  <c r="B318"/>
  <c r="B319"/>
  <c r="B320"/>
  <c r="B321"/>
  <c r="B322"/>
  <c r="B323"/>
  <c r="B324"/>
  <c r="B325"/>
  <c r="B326"/>
  <c r="B327"/>
  <c r="B328"/>
  <c r="B329"/>
  <c r="B330"/>
  <c r="B2"/>
  <c r="M3" i="2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2"/>
  <c r="O277" i="1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4"/>
  <c r="O388"/>
  <c r="O202"/>
  <c r="O77"/>
  <c r="O203"/>
  <c r="O375"/>
  <c r="O171"/>
  <c r="O204"/>
  <c r="O205"/>
  <c r="O206"/>
  <c r="O207"/>
  <c r="O208"/>
  <c r="O46"/>
  <c r="O47"/>
  <c r="O9"/>
  <c r="O376"/>
  <c r="O10"/>
  <c r="O172"/>
  <c r="O377"/>
  <c r="O378"/>
  <c r="O379"/>
  <c r="O380"/>
  <c r="O11"/>
  <c r="O78"/>
  <c r="O12"/>
  <c r="O75"/>
  <c r="O13"/>
  <c r="O14"/>
  <c r="O381"/>
  <c r="O3"/>
  <c r="O15"/>
  <c r="O173"/>
  <c r="O16"/>
  <c r="O17"/>
  <c r="O209"/>
  <c r="O174"/>
  <c r="O321"/>
  <c r="O134"/>
  <c r="O322"/>
  <c r="O135"/>
  <c r="O136"/>
  <c r="O323"/>
  <c r="O324"/>
  <c r="O325"/>
  <c r="O400"/>
  <c r="O81"/>
  <c r="O137"/>
  <c r="O138"/>
  <c r="O82"/>
  <c r="O139"/>
  <c r="O394"/>
  <c r="O83"/>
  <c r="O84"/>
  <c r="O140"/>
  <c r="O210"/>
  <c r="O85"/>
  <c r="O141"/>
  <c r="O142"/>
  <c r="O143"/>
  <c r="O391"/>
  <c r="O144"/>
  <c r="O326"/>
  <c r="O145"/>
  <c r="O146"/>
  <c r="O86"/>
  <c r="O327"/>
  <c r="O48"/>
  <c r="O328"/>
  <c r="O211"/>
  <c r="O87"/>
  <c r="O49"/>
  <c r="O50"/>
  <c r="O51"/>
  <c r="O175"/>
  <c r="O52"/>
  <c r="O212"/>
  <c r="O5"/>
  <c r="O213"/>
  <c r="O53"/>
  <c r="O18"/>
  <c r="O176"/>
  <c r="O177"/>
  <c r="O54"/>
  <c r="O214"/>
  <c r="O55"/>
  <c r="O56"/>
  <c r="O88"/>
  <c r="O215"/>
  <c r="O216"/>
  <c r="O89"/>
  <c r="O217"/>
  <c r="O390"/>
  <c r="O6"/>
  <c r="O389"/>
  <c r="O90"/>
  <c r="O159"/>
  <c r="O91"/>
  <c r="O92"/>
  <c r="O329"/>
  <c r="O330"/>
  <c r="O331"/>
  <c r="O147"/>
  <c r="O155"/>
  <c r="O57"/>
  <c r="O218"/>
  <c r="O19"/>
  <c r="O58"/>
  <c r="O332"/>
  <c r="O333"/>
  <c r="O219"/>
  <c r="O220"/>
  <c r="O20"/>
  <c r="O93"/>
  <c r="O94"/>
  <c r="O160"/>
  <c r="O161"/>
  <c r="O334"/>
  <c r="O21"/>
  <c r="O387"/>
  <c r="O178"/>
  <c r="O221"/>
  <c r="O59"/>
  <c r="O222"/>
  <c r="O179"/>
  <c r="O60"/>
  <c r="O395"/>
  <c r="O223"/>
  <c r="O180"/>
  <c r="O148"/>
  <c r="O256"/>
  <c r="O95"/>
  <c r="O96"/>
  <c r="O97"/>
  <c r="O257"/>
  <c r="O98"/>
  <c r="O99"/>
  <c r="O224"/>
  <c r="O22"/>
  <c r="O181"/>
  <c r="O225"/>
  <c r="O335"/>
  <c r="O258"/>
  <c r="O182"/>
  <c r="O226"/>
  <c r="O23"/>
  <c r="O24"/>
  <c r="O61"/>
  <c r="O227"/>
  <c r="O228"/>
  <c r="O183"/>
  <c r="O229"/>
  <c r="O100"/>
  <c r="O259"/>
  <c r="O101"/>
  <c r="O102"/>
  <c r="O162"/>
  <c r="O230"/>
  <c r="O231"/>
  <c r="O62"/>
  <c r="O232"/>
  <c r="O184"/>
  <c r="O25"/>
  <c r="O63"/>
  <c r="O336"/>
  <c r="O185"/>
  <c r="O64"/>
  <c r="O373"/>
  <c r="O186"/>
  <c r="O26"/>
  <c r="O103"/>
  <c r="O104"/>
  <c r="O105"/>
  <c r="O163"/>
  <c r="O187"/>
  <c r="O106"/>
  <c r="O107"/>
  <c r="O188"/>
  <c r="O27"/>
  <c r="O149"/>
  <c r="O260"/>
  <c r="O261"/>
  <c r="O262"/>
  <c r="O263"/>
  <c r="O264"/>
  <c r="O337"/>
  <c r="O233"/>
  <c r="O234"/>
  <c r="O235"/>
  <c r="O108"/>
  <c r="O28"/>
  <c r="O29"/>
  <c r="O30"/>
  <c r="O338"/>
  <c r="O339"/>
  <c r="O340"/>
  <c r="O236"/>
  <c r="O237"/>
  <c r="O238"/>
  <c r="O239"/>
  <c r="O65"/>
  <c r="O109"/>
  <c r="O110"/>
  <c r="O111"/>
  <c r="O112"/>
  <c r="O113"/>
  <c r="O114"/>
  <c r="O150"/>
  <c r="O31"/>
  <c r="O32"/>
  <c r="O189"/>
  <c r="O240"/>
  <c r="O115"/>
  <c r="O265"/>
  <c r="O341"/>
  <c r="O66"/>
  <c r="O266"/>
  <c r="O267"/>
  <c r="O342"/>
  <c r="O67"/>
  <c r="O33"/>
  <c r="O34"/>
  <c r="O35"/>
  <c r="O68"/>
  <c r="O36"/>
  <c r="O69"/>
  <c r="O241"/>
  <c r="O242"/>
  <c r="O37"/>
  <c r="O190"/>
  <c r="O38"/>
  <c r="O268"/>
  <c r="O269"/>
  <c r="O270"/>
  <c r="O343"/>
  <c r="O39"/>
  <c r="O40"/>
  <c r="O70"/>
  <c r="O191"/>
  <c r="O192"/>
  <c r="O243"/>
  <c r="O193"/>
  <c r="O244"/>
  <c r="O344"/>
  <c r="O271"/>
  <c r="O245"/>
  <c r="O71"/>
  <c r="O246"/>
  <c r="O247"/>
  <c r="O248"/>
  <c r="O41"/>
  <c r="O195"/>
  <c r="O116"/>
  <c r="O117"/>
  <c r="O118"/>
  <c r="O164"/>
  <c r="O119"/>
  <c r="O374"/>
  <c r="O345"/>
  <c r="O346"/>
  <c r="O194"/>
  <c r="O347"/>
  <c r="O249"/>
  <c r="O196"/>
  <c r="O197"/>
  <c r="O401"/>
  <c r="O348"/>
  <c r="O272"/>
  <c r="O392"/>
  <c r="O273"/>
  <c r="O198"/>
  <c r="O199"/>
  <c r="O120"/>
  <c r="O250"/>
  <c r="O251"/>
  <c r="O252"/>
  <c r="O349"/>
  <c r="O42"/>
  <c r="O43"/>
  <c r="O350"/>
  <c r="O200"/>
  <c r="O351"/>
  <c r="O201"/>
  <c r="O352"/>
  <c r="O353"/>
  <c r="O253"/>
  <c r="O274"/>
  <c r="O254"/>
  <c r="O354"/>
  <c r="O72"/>
  <c r="O165"/>
  <c r="O355"/>
  <c r="O356"/>
  <c r="O357"/>
  <c r="O255"/>
  <c r="O358"/>
  <c r="O44"/>
  <c r="O121"/>
  <c r="O122"/>
  <c r="O73"/>
  <c r="O7"/>
  <c r="O8"/>
  <c r="O393"/>
  <c r="O359"/>
  <c r="O151"/>
  <c r="O360"/>
  <c r="O361"/>
  <c r="O362"/>
  <c r="O74"/>
  <c r="O45"/>
  <c r="O123"/>
  <c r="O363"/>
  <c r="O364"/>
  <c r="O365"/>
  <c r="O152"/>
  <c r="O382"/>
  <c r="O383"/>
  <c r="O366"/>
  <c r="O124"/>
  <c r="O125"/>
  <c r="O126"/>
  <c r="O275"/>
  <c r="O166"/>
  <c r="O157"/>
  <c r="O402"/>
  <c r="O367"/>
  <c r="O368"/>
  <c r="O396"/>
  <c r="O153"/>
  <c r="O127"/>
  <c r="O128"/>
  <c r="O397"/>
  <c r="O156"/>
  <c r="O158"/>
  <c r="O369"/>
  <c r="O370"/>
  <c r="O154"/>
  <c r="O79"/>
  <c r="O80"/>
  <c r="O384"/>
  <c r="O385"/>
  <c r="O398"/>
  <c r="O76"/>
  <c r="O386"/>
  <c r="O129"/>
  <c r="O130"/>
  <c r="O131"/>
  <c r="O132"/>
  <c r="O371"/>
  <c r="O372"/>
  <c r="O399"/>
  <c r="O276"/>
  <c r="O2"/>
  <c r="O133"/>
  <c r="O167"/>
  <c r="O168"/>
  <c r="O169"/>
  <c r="O170"/>
  <c r="F247" i="4" l="1"/>
  <c r="G247" s="1"/>
  <c r="F236"/>
  <c r="G236" s="1"/>
  <c r="F230"/>
  <c r="G230" s="1"/>
  <c r="F239"/>
  <c r="G239" s="1"/>
  <c r="F262"/>
  <c r="G262" s="1"/>
  <c r="F251"/>
  <c r="G251" s="1"/>
  <c r="G267"/>
  <c r="F255"/>
  <c r="G255" s="1"/>
  <c r="F250"/>
  <c r="G250" s="1"/>
  <c r="G244"/>
  <c r="F245"/>
  <c r="G245" s="1"/>
  <c r="F238"/>
  <c r="G238" s="1"/>
  <c r="G233"/>
  <c r="F235"/>
  <c r="G235" s="1"/>
  <c r="F240"/>
  <c r="G240" s="1"/>
  <c r="G264"/>
  <c r="F266"/>
  <c r="G266" s="1"/>
  <c r="F252"/>
  <c r="G252" s="1"/>
  <c r="F259"/>
  <c r="G259" s="1"/>
  <c r="G243"/>
  <c r="G13" i="1"/>
  <c r="G277"/>
  <c r="G194" i="8"/>
  <c r="G341" i="1"/>
  <c r="G85"/>
  <c r="G149"/>
  <c r="G353" i="8"/>
  <c r="F3" i="4"/>
  <c r="G3" s="1"/>
  <c r="G175" i="8"/>
  <c r="G213" i="1"/>
  <c r="G309"/>
  <c r="G181"/>
  <c r="G53"/>
  <c r="G109" i="8"/>
  <c r="G367"/>
  <c r="G373" i="1"/>
  <c r="G245"/>
  <c r="G117"/>
  <c r="G19" i="8"/>
  <c r="F10" i="4"/>
  <c r="G10" s="1"/>
  <c r="G281" i="8"/>
  <c r="F12" i="4"/>
  <c r="G12" s="1"/>
  <c r="G337" i="8"/>
  <c r="G2" i="4"/>
  <c r="F16"/>
  <c r="G16" s="1"/>
  <c r="F8"/>
  <c r="G8" s="1"/>
  <c r="G312" i="8"/>
  <c r="G389" i="1"/>
  <c r="G325"/>
  <c r="G261"/>
  <c r="G197"/>
  <c r="G133"/>
  <c r="G69"/>
  <c r="G192" i="8"/>
  <c r="G145"/>
  <c r="G325"/>
  <c r="G357" i="1"/>
  <c r="G293"/>
  <c r="G229"/>
  <c r="G165"/>
  <c r="G101"/>
  <c r="G37"/>
  <c r="G40" i="8"/>
  <c r="G395"/>
  <c r="G381" i="1"/>
  <c r="G349"/>
  <c r="G317"/>
  <c r="G285"/>
  <c r="G253"/>
  <c r="G221"/>
  <c r="G189"/>
  <c r="G157"/>
  <c r="G125"/>
  <c r="G93"/>
  <c r="G61"/>
  <c r="G29"/>
  <c r="G45" i="8"/>
  <c r="G201"/>
  <c r="G266"/>
  <c r="G133"/>
  <c r="G212"/>
  <c r="G298"/>
  <c r="G401"/>
  <c r="G392"/>
  <c r="G397" i="1"/>
  <c r="G365"/>
  <c r="G333"/>
  <c r="G301"/>
  <c r="G269"/>
  <c r="G237"/>
  <c r="G205"/>
  <c r="G173"/>
  <c r="G141"/>
  <c r="G109"/>
  <c r="G77"/>
  <c r="G45"/>
  <c r="G142" i="8"/>
  <c r="G169"/>
  <c r="G59"/>
  <c r="G150"/>
  <c r="G244"/>
  <c r="G398" i="1"/>
  <c r="G390"/>
  <c r="G374"/>
  <c r="G358"/>
  <c r="G342"/>
  <c r="G326"/>
  <c r="G310"/>
  <c r="G294"/>
  <c r="G270"/>
  <c r="G254"/>
  <c r="G238"/>
  <c r="G222"/>
  <c r="G198"/>
  <c r="G190"/>
  <c r="G174"/>
  <c r="G158"/>
  <c r="G142"/>
  <c r="G134"/>
  <c r="G118"/>
  <c r="G102"/>
  <c r="G86"/>
  <c r="G70"/>
  <c r="G54"/>
  <c r="G38"/>
  <c r="G51" i="8"/>
  <c r="G153"/>
  <c r="G167"/>
  <c r="G161"/>
  <c r="G292"/>
  <c r="G32"/>
  <c r="G157"/>
  <c r="G127"/>
  <c r="G98"/>
  <c r="G111"/>
  <c r="G209"/>
  <c r="G233"/>
  <c r="G264"/>
  <c r="G258"/>
  <c r="G349"/>
  <c r="G339"/>
  <c r="G327"/>
  <c r="G355"/>
  <c r="G397"/>
  <c r="G401" i="1"/>
  <c r="G393"/>
  <c r="G385"/>
  <c r="G377"/>
  <c r="G369"/>
  <c r="G361"/>
  <c r="G353"/>
  <c r="G345"/>
  <c r="G337"/>
  <c r="G329"/>
  <c r="G321"/>
  <c r="G313"/>
  <c r="G305"/>
  <c r="G297"/>
  <c r="G289"/>
  <c r="G281"/>
  <c r="G273"/>
  <c r="G265"/>
  <c r="G257"/>
  <c r="G249"/>
  <c r="G241"/>
  <c r="G233"/>
  <c r="G225"/>
  <c r="G217"/>
  <c r="G209"/>
  <c r="G201"/>
  <c r="G193"/>
  <c r="G185"/>
  <c r="G177"/>
  <c r="G169"/>
  <c r="G161"/>
  <c r="G153"/>
  <c r="G145"/>
  <c r="G137"/>
  <c r="G129"/>
  <c r="G121"/>
  <c r="G113"/>
  <c r="G105"/>
  <c r="G97"/>
  <c r="G89"/>
  <c r="G81"/>
  <c r="G73"/>
  <c r="G65"/>
  <c r="G57"/>
  <c r="G49"/>
  <c r="G41"/>
  <c r="G33"/>
  <c r="G21"/>
  <c r="G5"/>
  <c r="G10" i="8"/>
  <c r="G46"/>
  <c r="G17"/>
  <c r="G137"/>
  <c r="G134"/>
  <c r="G228"/>
  <c r="G170"/>
  <c r="G174"/>
  <c r="G240"/>
  <c r="G269"/>
  <c r="G56"/>
  <c r="G35"/>
  <c r="G128"/>
  <c r="G80"/>
  <c r="G96"/>
  <c r="G100"/>
  <c r="G184"/>
  <c r="G296"/>
  <c r="G265"/>
  <c r="G241"/>
  <c r="G334"/>
  <c r="G326"/>
  <c r="G348"/>
  <c r="G356"/>
  <c r="G402"/>
  <c r="G394"/>
  <c r="G383"/>
  <c r="G378"/>
  <c r="G354"/>
  <c r="G365"/>
  <c r="G363"/>
  <c r="G352"/>
  <c r="G303"/>
  <c r="G324"/>
  <c r="G329"/>
  <c r="G299"/>
  <c r="G340"/>
  <c r="G305"/>
  <c r="G316"/>
  <c r="G311"/>
  <c r="G300"/>
  <c r="G306"/>
  <c r="G320"/>
  <c r="G297"/>
  <c r="G330"/>
  <c r="G288"/>
  <c r="G287"/>
  <c r="G246"/>
  <c r="G257"/>
  <c r="G261"/>
  <c r="G239"/>
  <c r="G260"/>
  <c r="G252"/>
  <c r="G256"/>
  <c r="G255"/>
  <c r="G278"/>
  <c r="G214"/>
  <c r="G207"/>
  <c r="G205"/>
  <c r="G225"/>
  <c r="G220"/>
  <c r="G90"/>
  <c r="G94"/>
  <c r="G122"/>
  <c r="G120"/>
  <c r="G97"/>
  <c r="G95"/>
  <c r="G92"/>
  <c r="G147"/>
  <c r="G116"/>
  <c r="G140"/>
  <c r="G136"/>
  <c r="G155"/>
  <c r="G143"/>
  <c r="G6"/>
  <c r="G37"/>
  <c r="G16"/>
  <c r="G18"/>
  <c r="G73"/>
  <c r="G44"/>
  <c r="G66"/>
  <c r="G13"/>
  <c r="G2"/>
  <c r="G396"/>
  <c r="G388"/>
  <c r="G374"/>
  <c r="G237"/>
  <c r="G236"/>
  <c r="G294"/>
  <c r="G271"/>
  <c r="G263"/>
  <c r="G227"/>
  <c r="G185"/>
  <c r="G229"/>
  <c r="G199"/>
  <c r="G178"/>
  <c r="G222"/>
  <c r="G216"/>
  <c r="G202"/>
  <c r="G189"/>
  <c r="G162"/>
  <c r="G171"/>
  <c r="G164"/>
  <c r="G180"/>
  <c r="G223"/>
  <c r="G377"/>
  <c r="G81"/>
  <c r="G105"/>
  <c r="G138"/>
  <c r="G146"/>
  <c r="G78"/>
  <c r="G83"/>
  <c r="G76"/>
  <c r="G72"/>
  <c r="G11"/>
  <c r="G42"/>
  <c r="G52"/>
  <c r="G53"/>
  <c r="G63"/>
  <c r="G23"/>
  <c r="G54"/>
  <c r="G21"/>
  <c r="G43"/>
  <c r="G130"/>
  <c r="G4" i="1"/>
  <c r="G8"/>
  <c r="G12"/>
  <c r="G16"/>
  <c r="G20"/>
  <c r="G24"/>
  <c r="G28"/>
  <c r="G32"/>
  <c r="G36"/>
  <c r="G40"/>
  <c r="G44"/>
  <c r="G48"/>
  <c r="G52"/>
  <c r="G56"/>
  <c r="G60"/>
  <c r="G64"/>
  <c r="G68"/>
  <c r="G72"/>
  <c r="G76"/>
  <c r="G80"/>
  <c r="G84"/>
  <c r="G88"/>
  <c r="G92"/>
  <c r="G96"/>
  <c r="G100"/>
  <c r="G104"/>
  <c r="G108"/>
  <c r="G112"/>
  <c r="G116"/>
  <c r="G120"/>
  <c r="G124"/>
  <c r="G128"/>
  <c r="G132"/>
  <c r="G136"/>
  <c r="G140"/>
  <c r="G144"/>
  <c r="G148"/>
  <c r="G152"/>
  <c r="G156"/>
  <c r="G160"/>
  <c r="G164"/>
  <c r="G168"/>
  <c r="G172"/>
  <c r="G176"/>
  <c r="G180"/>
  <c r="G184"/>
  <c r="G188"/>
  <c r="G192"/>
  <c r="G196"/>
  <c r="G200"/>
  <c r="G204"/>
  <c r="G208"/>
  <c r="G212"/>
  <c r="G216"/>
  <c r="G220"/>
  <c r="G224"/>
  <c r="G228"/>
  <c r="G232"/>
  <c r="G236"/>
  <c r="G240"/>
  <c r="G244"/>
  <c r="G248"/>
  <c r="G252"/>
  <c r="G256"/>
  <c r="G260"/>
  <c r="G264"/>
  <c r="G268"/>
  <c r="G272"/>
  <c r="G276"/>
  <c r="G280"/>
  <c r="G284"/>
  <c r="G288"/>
  <c r="G292"/>
  <c r="G296"/>
  <c r="G300"/>
  <c r="G304"/>
  <c r="G308"/>
  <c r="G312"/>
  <c r="G316"/>
  <c r="G320"/>
  <c r="G324"/>
  <c r="G328"/>
  <c r="G332"/>
  <c r="G336"/>
  <c r="G340"/>
  <c r="G344"/>
  <c r="G348"/>
  <c r="G352"/>
  <c r="G356"/>
  <c r="G360"/>
  <c r="G364"/>
  <c r="G368"/>
  <c r="G372"/>
  <c r="G376"/>
  <c r="G380"/>
  <c r="G384"/>
  <c r="G388"/>
  <c r="G392"/>
  <c r="G396"/>
  <c r="G400"/>
  <c r="G359" i="8"/>
  <c r="G362"/>
  <c r="G307"/>
  <c r="G344"/>
  <c r="G313"/>
  <c r="G322"/>
  <c r="G350"/>
  <c r="G343"/>
  <c r="G232"/>
  <c r="G277"/>
  <c r="G259"/>
  <c r="G248"/>
  <c r="G295"/>
  <c r="G273"/>
  <c r="G191"/>
  <c r="G230"/>
  <c r="G119"/>
  <c r="G84"/>
  <c r="G118"/>
  <c r="G129"/>
  <c r="G123"/>
  <c r="G88"/>
  <c r="G121"/>
  <c r="G79"/>
  <c r="G62"/>
  <c r="G68"/>
  <c r="G69"/>
  <c r="G20"/>
  <c r="G391"/>
  <c r="G308"/>
  <c r="G253"/>
  <c r="G250"/>
  <c r="G249"/>
  <c r="G200"/>
  <c r="G206"/>
  <c r="G226"/>
  <c r="G158"/>
  <c r="G165"/>
  <c r="G197"/>
  <c r="G382"/>
  <c r="G101"/>
  <c r="G139"/>
  <c r="G86"/>
  <c r="G14"/>
  <c r="G58"/>
  <c r="G50"/>
  <c r="G30"/>
  <c r="G373"/>
  <c r="G10" i="1"/>
  <c r="G18"/>
  <c r="G26"/>
  <c r="G400" i="8"/>
  <c r="G390"/>
  <c r="G385"/>
  <c r="G375"/>
  <c r="G361"/>
  <c r="G358"/>
  <c r="G366"/>
  <c r="G301"/>
  <c r="G302"/>
  <c r="G347"/>
  <c r="G331"/>
  <c r="G315"/>
  <c r="G319"/>
  <c r="G336"/>
  <c r="G317"/>
  <c r="G309"/>
  <c r="G321"/>
  <c r="G341"/>
  <c r="G342"/>
  <c r="G332"/>
  <c r="G290"/>
  <c r="G243"/>
  <c r="G279"/>
  <c r="G280"/>
  <c r="G276"/>
  <c r="G284"/>
  <c r="G235"/>
  <c r="G262"/>
  <c r="G254"/>
  <c r="G238"/>
  <c r="G289"/>
  <c r="G182"/>
  <c r="G221"/>
  <c r="G176"/>
  <c r="G203"/>
  <c r="G215"/>
  <c r="G190"/>
  <c r="G74"/>
  <c r="G114"/>
  <c r="G82"/>
  <c r="G149"/>
  <c r="G135"/>
  <c r="G89"/>
  <c r="G113"/>
  <c r="G152"/>
  <c r="G75"/>
  <c r="G77"/>
  <c r="G110"/>
  <c r="G112"/>
  <c r="G87"/>
  <c r="G28"/>
  <c r="G7"/>
  <c r="G22"/>
  <c r="G57"/>
  <c r="G71"/>
  <c r="G49"/>
  <c r="G41"/>
  <c r="G24"/>
  <c r="G3"/>
  <c r="G389"/>
  <c r="G393"/>
  <c r="G304"/>
  <c r="G293"/>
  <c r="G242"/>
  <c r="G291"/>
  <c r="G272"/>
  <c r="G270"/>
  <c r="G204"/>
  <c r="G219"/>
  <c r="G177"/>
  <c r="G196"/>
  <c r="G163"/>
  <c r="G179"/>
  <c r="G183"/>
  <c r="G160"/>
  <c r="G168"/>
  <c r="G166"/>
  <c r="G187"/>
  <c r="G208"/>
  <c r="G188"/>
  <c r="G379"/>
  <c r="G360"/>
  <c r="G91"/>
  <c r="G131"/>
  <c r="G154"/>
  <c r="G104"/>
  <c r="G106"/>
  <c r="G117"/>
  <c r="G124"/>
  <c r="G8"/>
  <c r="G25"/>
  <c r="G70"/>
  <c r="G55"/>
  <c r="G15"/>
  <c r="G38"/>
  <c r="G26"/>
  <c r="G31"/>
  <c r="G60"/>
  <c r="G371"/>
  <c r="G372"/>
  <c r="G3" i="1"/>
  <c r="G7"/>
  <c r="G11"/>
  <c r="G15"/>
  <c r="G19"/>
  <c r="G23"/>
  <c r="G27"/>
  <c r="G31"/>
  <c r="G35"/>
  <c r="G39"/>
  <c r="G43"/>
  <c r="G47"/>
  <c r="G51"/>
  <c r="G55"/>
  <c r="G59"/>
  <c r="G63"/>
  <c r="G67"/>
  <c r="G71"/>
  <c r="G75"/>
  <c r="G79"/>
  <c r="G83"/>
  <c r="G87"/>
  <c r="G91"/>
  <c r="G95"/>
  <c r="G99"/>
  <c r="G103"/>
  <c r="G107"/>
  <c r="G111"/>
  <c r="G115"/>
  <c r="G119"/>
  <c r="G123"/>
  <c r="G127"/>
  <c r="G131"/>
  <c r="G135"/>
  <c r="G139"/>
  <c r="G143"/>
  <c r="G147"/>
  <c r="G151"/>
  <c r="G155"/>
  <c r="G159"/>
  <c r="G163"/>
  <c r="G167"/>
  <c r="G171"/>
  <c r="G175"/>
  <c r="G179"/>
  <c r="G183"/>
  <c r="G187"/>
  <c r="G191"/>
  <c r="G195"/>
  <c r="G199"/>
  <c r="G203"/>
  <c r="G207"/>
  <c r="G211"/>
  <c r="G215"/>
  <c r="G219"/>
  <c r="G223"/>
  <c r="G227"/>
  <c r="G231"/>
  <c r="G235"/>
  <c r="G239"/>
  <c r="G243"/>
  <c r="G247"/>
  <c r="G251"/>
  <c r="G255"/>
  <c r="G259"/>
  <c r="G263"/>
  <c r="G267"/>
  <c r="G271"/>
  <c r="G275"/>
  <c r="G279"/>
  <c r="G283"/>
  <c r="G287"/>
  <c r="G291"/>
  <c r="G295"/>
  <c r="G299"/>
  <c r="G303"/>
  <c r="G307"/>
  <c r="G311"/>
  <c r="G315"/>
  <c r="G319"/>
  <c r="G323"/>
  <c r="G327"/>
  <c r="G331"/>
  <c r="G335"/>
  <c r="G339"/>
  <c r="G343"/>
  <c r="G347"/>
  <c r="G351"/>
  <c r="G355"/>
  <c r="G359"/>
  <c r="G363"/>
  <c r="G367"/>
  <c r="G371"/>
  <c r="G375"/>
  <c r="G379"/>
  <c r="G383"/>
  <c r="G387"/>
  <c r="G391"/>
  <c r="G395"/>
  <c r="G399"/>
  <c r="G2"/>
  <c r="G386" i="8"/>
  <c r="G387"/>
  <c r="G384"/>
  <c r="G368"/>
  <c r="G364"/>
  <c r="G310"/>
  <c r="G345"/>
  <c r="G328"/>
  <c r="G318"/>
  <c r="G333"/>
  <c r="G314"/>
  <c r="G346"/>
  <c r="G285"/>
  <c r="G245"/>
  <c r="G267"/>
  <c r="G251"/>
  <c r="G275"/>
  <c r="G231"/>
  <c r="G198"/>
  <c r="G211"/>
  <c r="G93"/>
  <c r="G102"/>
  <c r="G132"/>
  <c r="G144"/>
  <c r="G148"/>
  <c r="G156"/>
  <c r="G33"/>
  <c r="G61"/>
  <c r="G9"/>
  <c r="G65"/>
  <c r="G4"/>
  <c r="G398"/>
  <c r="G234"/>
  <c r="G286"/>
  <c r="G195"/>
  <c r="G181"/>
  <c r="G172"/>
  <c r="G186"/>
  <c r="G159"/>
  <c r="G218"/>
  <c r="G213"/>
  <c r="G357"/>
  <c r="G108"/>
  <c r="G151"/>
  <c r="G115"/>
  <c r="G141"/>
  <c r="G67"/>
  <c r="G29"/>
  <c r="G64"/>
  <c r="G36"/>
  <c r="G39"/>
  <c r="G369"/>
  <c r="G6" i="1"/>
  <c r="G14"/>
  <c r="G22"/>
  <c r="G382"/>
  <c r="G366"/>
  <c r="G350"/>
  <c r="G334"/>
  <c r="G318"/>
  <c r="G302"/>
  <c r="G286"/>
  <c r="G278"/>
  <c r="G262"/>
  <c r="G246"/>
  <c r="G230"/>
  <c r="G214"/>
  <c r="G206"/>
  <c r="G182"/>
  <c r="G166"/>
  <c r="G150"/>
  <c r="G126"/>
  <c r="G110"/>
  <c r="G94"/>
  <c r="G78"/>
  <c r="G62"/>
  <c r="G46"/>
  <c r="G30"/>
  <c r="G17"/>
  <c r="G12" i="8"/>
  <c r="G99"/>
  <c r="G381"/>
  <c r="G193"/>
  <c r="G370"/>
  <c r="G48"/>
  <c r="G402" i="1"/>
  <c r="G394"/>
  <c r="G386"/>
  <c r="G378"/>
  <c r="G370"/>
  <c r="G362"/>
  <c r="G354"/>
  <c r="G346"/>
  <c r="G338"/>
  <c r="G330"/>
  <c r="G322"/>
  <c r="G314"/>
  <c r="G306"/>
  <c r="G298"/>
  <c r="G290"/>
  <c r="G282"/>
  <c r="G274"/>
  <c r="G266"/>
  <c r="G258"/>
  <c r="G250"/>
  <c r="G242"/>
  <c r="G234"/>
  <c r="G226"/>
  <c r="G218"/>
  <c r="G210"/>
  <c r="G202"/>
  <c r="G194"/>
  <c r="G186"/>
  <c r="G178"/>
  <c r="G170"/>
  <c r="G162"/>
  <c r="G154"/>
  <c r="G146"/>
  <c r="G138"/>
  <c r="G130"/>
  <c r="G122"/>
  <c r="G114"/>
  <c r="G106"/>
  <c r="G98"/>
  <c r="G90"/>
  <c r="G82"/>
  <c r="G74"/>
  <c r="G66"/>
  <c r="G58"/>
  <c r="G50"/>
  <c r="G42"/>
  <c r="G34"/>
  <c r="G25"/>
  <c r="G9"/>
  <c r="G376" i="8"/>
  <c r="G27"/>
  <c r="G34"/>
  <c r="G103"/>
  <c r="G85"/>
  <c r="G210"/>
  <c r="G217"/>
  <c r="G173"/>
  <c r="G247"/>
  <c r="G274"/>
  <c r="G399"/>
  <c r="G47"/>
  <c r="G5"/>
  <c r="G125"/>
  <c r="G107"/>
  <c r="G126"/>
  <c r="G224"/>
  <c r="G268"/>
  <c r="G283"/>
  <c r="G282"/>
  <c r="G338"/>
  <c r="G335"/>
  <c r="G323"/>
  <c r="G351"/>
  <c r="G380"/>
  <c r="O410" i="1"/>
</calcChain>
</file>

<file path=xl/sharedStrings.xml><?xml version="1.0" encoding="utf-8"?>
<sst xmlns="http://schemas.openxmlformats.org/spreadsheetml/2006/main" count="2640" uniqueCount="1064">
  <si>
    <t>Resource Name</t>
  </si>
  <si>
    <t>ID</t>
  </si>
  <si>
    <t>Number of Views</t>
  </si>
  <si>
    <t>Stage</t>
  </si>
  <si>
    <t>Number of Reviews</t>
  </si>
  <si>
    <t>Average Rating</t>
  </si>
  <si>
    <t>Comments</t>
  </si>
  <si>
    <t>Baskets</t>
  </si>
  <si>
    <t>Maths Story Time</t>
  </si>
  <si>
    <t>Making Caterpillars</t>
  </si>
  <si>
    <t>Got a Strategy for Last Biscuit</t>
  </si>
  <si>
    <t>3 and 4</t>
  </si>
  <si>
    <t>Efficient Cutting</t>
  </si>
  <si>
    <t>Finding Fifteen</t>
  </si>
  <si>
    <t>The Thousands Game</t>
  </si>
  <si>
    <t>Tracking Points</t>
  </si>
  <si>
    <t>Lost on Alpha Prime</t>
  </si>
  <si>
    <t>Square Coordinates</t>
  </si>
  <si>
    <t>Isosceles Triangles</t>
  </si>
  <si>
    <t>Lost</t>
  </si>
  <si>
    <t>Eight Hidden Squares</t>
  </si>
  <si>
    <t>2 and 3</t>
  </si>
  <si>
    <t>Ten Hidden Squares</t>
  </si>
  <si>
    <t>Arrangements</t>
  </si>
  <si>
    <t>Making Shapes</t>
  </si>
  <si>
    <t>Part the Piles</t>
  </si>
  <si>
    <t>Horizontal Vertical</t>
  </si>
  <si>
    <t>Spot the Card</t>
  </si>
  <si>
    <t>Arithmagons</t>
  </si>
  <si>
    <t>Stars</t>
  </si>
  <si>
    <t>Shuffle Shriek</t>
  </si>
  <si>
    <t>Sorting Symmetries</t>
  </si>
  <si>
    <t>Butterfly Cards</t>
  </si>
  <si>
    <t>The Set of Numbers</t>
  </si>
  <si>
    <t>Posting Triangles</t>
  </si>
  <si>
    <t>More Number Pyramids</t>
  </si>
  <si>
    <t>Picturing Squares</t>
  </si>
  <si>
    <t>Domino Numbers</t>
  </si>
  <si>
    <t>Cuisenaire Counting</t>
  </si>
  <si>
    <t>Nineteen Hexagons</t>
  </si>
  <si>
    <t>Cubes within Cubes Revisited</t>
  </si>
  <si>
    <t>Multiplication Square</t>
  </si>
  <si>
    <t>Rabbit Run</t>
  </si>
  <si>
    <t>Diagonal Sums</t>
  </si>
  <si>
    <t>Number Differences</t>
  </si>
  <si>
    <t>More Numbers in the Ring</t>
  </si>
  <si>
    <t>Ring a Ring of Numbers</t>
  </si>
  <si>
    <t>Virtual Geoboard</t>
  </si>
  <si>
    <t>-</t>
  </si>
  <si>
    <t>Board Block Challenge</t>
  </si>
  <si>
    <t>Board Block</t>
  </si>
  <si>
    <t>Figure of eight</t>
  </si>
  <si>
    <t>Sine and Cosine for Connected Angles</t>
  </si>
  <si>
    <t>Pegboard Quads</t>
  </si>
  <si>
    <t>Right Angles</t>
  </si>
  <si>
    <t>Subtended Angles</t>
  </si>
  <si>
    <t>Triangles in Circles</t>
  </si>
  <si>
    <t>Nine-pin Triangles</t>
  </si>
  <si>
    <t>Triangles All Around</t>
  </si>
  <si>
    <t>Triangle Pin Down</t>
  </si>
  <si>
    <t>Chippy's Journeys</t>
  </si>
  <si>
    <t>Right Angle Challenge</t>
  </si>
  <si>
    <t>Pentabuild</t>
  </si>
  <si>
    <t>Shapely Pairs</t>
  </si>
  <si>
    <t>Property Chart</t>
  </si>
  <si>
    <t>Complete the Square</t>
  </si>
  <si>
    <t>Mrs Trimmer's String</t>
  </si>
  <si>
    <t>Data Chunks</t>
  </si>
  <si>
    <t>Different by One</t>
  </si>
  <si>
    <t>Harmonic Triangle</t>
  </si>
  <si>
    <t>Colour Building</t>
  </si>
  <si>
    <t>Rod Fractions</t>
  </si>
  <si>
    <t>Fault-free Rectangles</t>
  </si>
  <si>
    <t>Combining Cuisinaire</t>
  </si>
  <si>
    <t>Fractional Wall</t>
  </si>
  <si>
    <t>Making Trains</t>
  </si>
  <si>
    <t>Same Length Trains</t>
  </si>
  <si>
    <t>Spinners</t>
  </si>
  <si>
    <t>Bet You a Million</t>
  </si>
  <si>
    <t>The Better Bet</t>
  </si>
  <si>
    <t>Two's Company</t>
  </si>
  <si>
    <t>Cosy Corner</t>
  </si>
  <si>
    <t>Flippin' Discs</t>
  </si>
  <si>
    <t>Odds and Evens</t>
  </si>
  <si>
    <t>The Twelve Pointed Star Game</t>
  </si>
  <si>
    <t>Odds or Sixes</t>
  </si>
  <si>
    <t>Domino Pick</t>
  </si>
  <si>
    <t>Two and One</t>
  </si>
  <si>
    <t>Three Ball Line Up</t>
  </si>
  <si>
    <t>Tuning and Ratio</t>
  </si>
  <si>
    <t>Whirlyball</t>
  </si>
  <si>
    <t>Balance Point</t>
  </si>
  <si>
    <t>Swings and Roundabouts</t>
  </si>
  <si>
    <t>Balancing 3</t>
  </si>
  <si>
    <t>Balancing 2</t>
  </si>
  <si>
    <t>Balancing 1</t>
  </si>
  <si>
    <t>Turning Cogs</t>
  </si>
  <si>
    <t>Coin Cogs</t>
  </si>
  <si>
    <t>Are You Well Balanced?</t>
  </si>
  <si>
    <t>Number Balance</t>
  </si>
  <si>
    <t>Weighted Numbers</t>
  </si>
  <si>
    <t>Von Koch Curve</t>
  </si>
  <si>
    <t>Quick Route</t>
  </si>
  <si>
    <t>Steady Free Fall</t>
  </si>
  <si>
    <t>Motion Sensor</t>
  </si>
  <si>
    <t>Up and Across</t>
  </si>
  <si>
    <t>Speeding Up, Slowing Down</t>
  </si>
  <si>
    <t>How Far Does it Move?</t>
  </si>
  <si>
    <t>Take Your Dog For a Walk</t>
  </si>
  <si>
    <t>Two Clocks</t>
  </si>
  <si>
    <t>You Tell the Story</t>
  </si>
  <si>
    <t>Semi-regular Tessellations</t>
  </si>
  <si>
    <t>Seven Flipped</t>
  </si>
  <si>
    <t>Tangram Tangle</t>
  </si>
  <si>
    <t>Triangle Animals</t>
  </si>
  <si>
    <t>Tessellate the Triominoes</t>
  </si>
  <si>
    <t>Cover the Camel</t>
  </si>
  <si>
    <t>Maximum Scattering</t>
  </si>
  <si>
    <t>Top Coach</t>
  </si>
  <si>
    <t>Archery</t>
  </si>
  <si>
    <t>Match the Matches</t>
  </si>
  <si>
    <t>Domino Sorting</t>
  </si>
  <si>
    <t>Squares in Rectangles</t>
  </si>
  <si>
    <t>Warmsnug Double Glazing</t>
  </si>
  <si>
    <t>More Transformations on a Pegboard</t>
  </si>
  <si>
    <t>Torn Shapes</t>
  </si>
  <si>
    <t>Wallpaper</t>
  </si>
  <si>
    <t>Sizing them Up</t>
  </si>
  <si>
    <t>Picturing Triangle Numbers</t>
  </si>
  <si>
    <t>Matchless</t>
  </si>
  <si>
    <t>Perpendicular Lines</t>
  </si>
  <si>
    <t>Parallel Lines</t>
  </si>
  <si>
    <t>More Magic Potting Sheds</t>
  </si>
  <si>
    <t>Magic Potting Sheds</t>
  </si>
  <si>
    <t>Numbers as Shapes</t>
  </si>
  <si>
    <t>Sort the Street</t>
  </si>
  <si>
    <t>Mapping the Wondering Circle</t>
  </si>
  <si>
    <t>The Line and Its Strange Pair</t>
  </si>
  <si>
    <t>Points in Pairs</t>
  </si>
  <si>
    <t>A Maze of Directions</t>
  </si>
  <si>
    <t>Coordinates Challenge</t>
  </si>
  <si>
    <t>Tubular Path</t>
  </si>
  <si>
    <t>Weighing Fruit</t>
  </si>
  <si>
    <t>Lengthy Journeys</t>
  </si>
  <si>
    <t>At the Pumps</t>
  </si>
  <si>
    <t>Stop the Clock</t>
  </si>
  <si>
    <t>Snap</t>
  </si>
  <si>
    <t>Scale Invariance</t>
  </si>
  <si>
    <t>Distribution Differences</t>
  </si>
  <si>
    <t>Random Inequalities</t>
  </si>
  <si>
    <t>Introducing Distributions</t>
  </si>
  <si>
    <t>Coin Lines</t>
  </si>
  <si>
    <t>Data Matching</t>
  </si>
  <si>
    <t>The Monte Carlo Method</t>
  </si>
  <si>
    <t>Random Squares</t>
  </si>
  <si>
    <t>Which Spinners?</t>
  </si>
  <si>
    <t>Misunderstanding Randomness</t>
  </si>
  <si>
    <t>Can't Find a Coin</t>
  </si>
  <si>
    <t>How Random!</t>
  </si>
  <si>
    <t>Three Spinners</t>
  </si>
  <si>
    <t>Birds in the Garden</t>
  </si>
  <si>
    <t>Sorting Shapes</t>
  </si>
  <si>
    <t>Shut the Box</t>
  </si>
  <si>
    <t>Sorting Numbers</t>
  </si>
  <si>
    <t>Pattern Recognition</t>
  </si>
  <si>
    <t>Spot the Difference</t>
  </si>
  <si>
    <t>Least of All</t>
  </si>
  <si>
    <t>Where Can We Visit</t>
  </si>
  <si>
    <t>Sticky Numbers</t>
  </si>
  <si>
    <t>A Square of Numbers</t>
  </si>
  <si>
    <t>Sets of Numbers</t>
  </si>
  <si>
    <t>Buckets of Thinking</t>
  </si>
  <si>
    <t>2 Rings</t>
  </si>
  <si>
    <t>Turning Man</t>
  </si>
  <si>
    <t>Rearrange the Square</t>
  </si>
  <si>
    <t>Gold Yet Again</t>
  </si>
  <si>
    <t>Three By One</t>
  </si>
  <si>
    <t>All About Ratios</t>
  </si>
  <si>
    <t>Fac-finding</t>
  </si>
  <si>
    <t>Big Powers</t>
  </si>
  <si>
    <t>One Basket or Group Photo</t>
  </si>
  <si>
    <t>2, 3, 4, 5</t>
  </si>
  <si>
    <t>Triangles to Tetrahedra</t>
  </si>
  <si>
    <t>Noughts and Crosses</t>
  </si>
  <si>
    <t>Repeat</t>
  </si>
  <si>
    <t>Consecutive Numbers</t>
  </si>
  <si>
    <t>Magic Matrix</t>
  </si>
  <si>
    <t>Square Tangram</t>
  </si>
  <si>
    <t>It's a Tie</t>
  </si>
  <si>
    <t>Overlapping Squares</t>
  </si>
  <si>
    <t>One to Fifteen</t>
  </si>
  <si>
    <t>We'll Bang the Drum</t>
  </si>
  <si>
    <t>Sounds Great</t>
  </si>
  <si>
    <t>Clapping Times</t>
  </si>
  <si>
    <t>Snow and Cholera</t>
  </si>
  <si>
    <t>Counting Fish</t>
  </si>
  <si>
    <t>Babylon Numbers</t>
  </si>
  <si>
    <t>3, 4, 5</t>
  </si>
  <si>
    <t>Ishango Bone</t>
  </si>
  <si>
    <t>Reaction Timer</t>
  </si>
  <si>
    <t>In the Bag</t>
  </si>
  <si>
    <t>Gr8 Coach</t>
  </si>
  <si>
    <t>Locate the Lion's Lair</t>
  </si>
  <si>
    <t>Tiling</t>
  </si>
  <si>
    <t>Cubes Here and There</t>
  </si>
  <si>
    <t>Logic Block Collections</t>
  </si>
  <si>
    <t>Shapes in the Alphabet</t>
  </si>
  <si>
    <t>Six Notes All Nice Ratios</t>
  </si>
  <si>
    <t>When Will You Pay Me? Say the Bells of Old Bailey</t>
  </si>
  <si>
    <t>You Owe Me Five Farthings, Say the Bells of St Martin's</t>
  </si>
  <si>
    <t>Oranges and Lemons, Say the Bells of St Clement's</t>
  </si>
  <si>
    <t>Play a Merry Tune</t>
  </si>
  <si>
    <t>Beat the Drum Beat</t>
  </si>
  <si>
    <t>Music to my Ears</t>
  </si>
  <si>
    <t>Harmonically</t>
  </si>
  <si>
    <t>Twisty Logic</t>
  </si>
  <si>
    <t>Doesn't Add Up</t>
  </si>
  <si>
    <t>Odd Differences</t>
  </si>
  <si>
    <t>Triangle Midpoints</t>
  </si>
  <si>
    <t>14 Divisors</t>
  </si>
  <si>
    <t>Summing Consecutive Numbers</t>
  </si>
  <si>
    <t>Largest Product</t>
  </si>
  <si>
    <t>Pebbles</t>
  </si>
  <si>
    <t>Tea Cups</t>
  </si>
  <si>
    <t>(W)holy numbers</t>
  </si>
  <si>
    <t>Little Boxes</t>
  </si>
  <si>
    <t>Dominoes</t>
  </si>
  <si>
    <t>2, 3, 4</t>
  </si>
  <si>
    <t>Colour Islands Soduko</t>
  </si>
  <si>
    <t>The Remainders Game</t>
  </si>
  <si>
    <t>Dominoes Environment</t>
  </si>
  <si>
    <t>1 and 2</t>
  </si>
  <si>
    <t>Mind Your Ps and Qs</t>
  </si>
  <si>
    <t>Chi-squared Faker</t>
  </si>
  <si>
    <t>So Big</t>
  </si>
  <si>
    <t>Rain or Shine</t>
  </si>
  <si>
    <t>OK! Now Prove It</t>
  </si>
  <si>
    <t>Why 24?</t>
  </si>
  <si>
    <t>Napkin</t>
  </si>
  <si>
    <t>Partly Circles</t>
  </si>
  <si>
    <t>Bendy Quad</t>
  </si>
  <si>
    <t>Making Sixty</t>
  </si>
  <si>
    <t>More or Less</t>
  </si>
  <si>
    <t>Time to Evolve</t>
  </si>
  <si>
    <t>Beelines</t>
  </si>
  <si>
    <t>American Billions</t>
  </si>
  <si>
    <t>Remainders</t>
  </si>
  <si>
    <t>Elevenses</t>
  </si>
  <si>
    <t>Wag Worms</t>
  </si>
  <si>
    <t>Watch the Clock</t>
  </si>
  <si>
    <t>Egyptian Rope</t>
  </si>
  <si>
    <t>Zios and Zepts</t>
  </si>
  <si>
    <t>What Number</t>
  </si>
  <si>
    <t>Colouring Triangles</t>
  </si>
  <si>
    <t>Mixed-Up Socks</t>
  </si>
  <si>
    <t>What Shape and Colour</t>
  </si>
  <si>
    <t>Product Doubles Soduko</t>
  </si>
  <si>
    <t>Air Nets</t>
  </si>
  <si>
    <t>Got It</t>
  </si>
  <si>
    <t>Look Before You Leap</t>
  </si>
  <si>
    <t>Parabella</t>
  </si>
  <si>
    <t>Contrary Logic</t>
  </si>
  <si>
    <t>Direct Logic</t>
  </si>
  <si>
    <t>Angle Trisection</t>
  </si>
  <si>
    <t>Walkabout</t>
  </si>
  <si>
    <t>Iffy Logic</t>
  </si>
  <si>
    <t>Russian Cubes</t>
  </si>
  <si>
    <t>Days and Dates</t>
  </si>
  <si>
    <t>For Richer for Poorer</t>
  </si>
  <si>
    <t>Power Mad!</t>
  </si>
  <si>
    <t>Can they be Equal?</t>
  </si>
  <si>
    <t>Ice Cream</t>
  </si>
  <si>
    <t>Make 100</t>
  </si>
  <si>
    <t>Bean Bags for Bernard's Bag</t>
  </si>
  <si>
    <t>Instant Insanity</t>
  </si>
  <si>
    <t>3, 4 and 5</t>
  </si>
  <si>
    <t>Twin Corresponding Soduko III</t>
  </si>
  <si>
    <t>Zooming in on the Squares</t>
  </si>
  <si>
    <t>Sliding Puzzle</t>
  </si>
  <si>
    <t>1, 2, 3, 4</t>
  </si>
  <si>
    <t>Cubic Net Transformer</t>
  </si>
  <si>
    <t>Diamond Collector</t>
  </si>
  <si>
    <t>Baravelle</t>
  </si>
  <si>
    <t>Countdown Fractions</t>
  </si>
  <si>
    <t>Rainstorm Soduko</t>
  </si>
  <si>
    <t xml:space="preserve">Counting Fish </t>
  </si>
  <si>
    <t>Countdown</t>
  </si>
  <si>
    <t>It's All about 64</t>
  </si>
  <si>
    <t>Four Digit Targets</t>
  </si>
  <si>
    <t>4 Dom</t>
  </si>
  <si>
    <t>Three Way Mix Up</t>
  </si>
  <si>
    <t>Two Digit Targets</t>
  </si>
  <si>
    <t>In Between</t>
  </si>
  <si>
    <t>Five Circuits, Seven Spins</t>
  </si>
  <si>
    <t>Polite Numbers</t>
  </si>
  <si>
    <t>Snooker Frames</t>
  </si>
  <si>
    <t>Cyclic Quad Jigsaw</t>
  </si>
  <si>
    <t>Of All the Areas</t>
  </si>
  <si>
    <t>Contact</t>
  </si>
  <si>
    <t>Cuboid Challenge</t>
  </si>
  <si>
    <t>Pick's Theorem</t>
  </si>
  <si>
    <t>Reflecting Squarely</t>
  </si>
  <si>
    <t>Making Boxes</t>
  </si>
  <si>
    <t>Round and Round the Circle</t>
  </si>
  <si>
    <t>Two Squared</t>
  </si>
  <si>
    <t>The Big Cheese</t>
  </si>
  <si>
    <t>A City of Towers</t>
  </si>
  <si>
    <t>Teddy Bear Line Up</t>
  </si>
  <si>
    <t>One Big Triangle</t>
  </si>
  <si>
    <t>Into the Normal Distribution</t>
  </si>
  <si>
    <t>Time to Evolve 2</t>
  </si>
  <si>
    <t>What’s your Mean</t>
  </si>
  <si>
    <t>Shuffles</t>
  </si>
  <si>
    <t>Into the Exponential Distribution</t>
  </si>
  <si>
    <t>Galley Division</t>
  </si>
  <si>
    <t>Gnomon Dimensions</t>
  </si>
  <si>
    <t>Building Gnomons</t>
  </si>
  <si>
    <t>Rectangle Outline Soduko</t>
  </si>
  <si>
    <t>Clock Face</t>
  </si>
  <si>
    <t>Four Triangles Puzzle</t>
  </si>
  <si>
    <t>Alphabet Blocks</t>
  </si>
  <si>
    <t>3 Blocks Towers</t>
  </si>
  <si>
    <t>Noah</t>
  </si>
  <si>
    <t>Pythagoras for a Tetrahedron</t>
  </si>
  <si>
    <t>Sixty-seven Squared</t>
  </si>
  <si>
    <t>Chord</t>
  </si>
  <si>
    <t>Hexy-metry</t>
  </si>
  <si>
    <t>Tet-trouble</t>
  </si>
  <si>
    <t>Dozens</t>
  </si>
  <si>
    <t>Differences</t>
  </si>
  <si>
    <t>Legs 11</t>
  </si>
  <si>
    <t>Crossed Ends</t>
  </si>
  <si>
    <t>Making Squares</t>
  </si>
  <si>
    <t>Quadrilaterals</t>
  </si>
  <si>
    <t>Domino Square</t>
  </si>
  <si>
    <t>Three Squares</t>
  </si>
  <si>
    <t>Magic Plant</t>
  </si>
  <si>
    <t>Ladybird Box</t>
  </si>
  <si>
    <t>Find the Difference</t>
  </si>
  <si>
    <t>Biscuit Decorations</t>
  </si>
  <si>
    <t>Catalyse That!</t>
  </si>
  <si>
    <t>Circles Ad Infinitum</t>
  </si>
  <si>
    <t>Stats Statements</t>
  </si>
  <si>
    <t>Golden Thoughts</t>
  </si>
  <si>
    <t>Polycircles</t>
  </si>
  <si>
    <t>Giant Holly Leaf</t>
  </si>
  <si>
    <t>Just Rolling Round</t>
  </si>
  <si>
    <t>Sitting Pretty</t>
  </si>
  <si>
    <t>Just Opposite</t>
  </si>
  <si>
    <t>Grid Lockout</t>
  </si>
  <si>
    <t>Searching for Meaning</t>
  </si>
  <si>
    <t>M, M and M</t>
  </si>
  <si>
    <t>Cops and Robbers</t>
  </si>
  <si>
    <t>5 on the Clock</t>
  </si>
  <si>
    <t>Magic Vs</t>
  </si>
  <si>
    <t>Taking a Die for a Walk</t>
  </si>
  <si>
    <t>Month Mania</t>
  </si>
  <si>
    <t>6 Beads</t>
  </si>
  <si>
    <t>Eggs in Baskets</t>
  </si>
  <si>
    <t>Surprising Transformations</t>
  </si>
  <si>
    <t>Translating Lines</t>
  </si>
  <si>
    <t>Reflecting Lines</t>
  </si>
  <si>
    <t>Dodecamagic</t>
  </si>
  <si>
    <t>Mystery Matrix</t>
  </si>
  <si>
    <t>A Flying Holiday</t>
  </si>
  <si>
    <t>Lawn Border</t>
  </si>
  <si>
    <t>Jigsaw Pieces</t>
  </si>
  <si>
    <t>The Tomato and the Bean</t>
  </si>
  <si>
    <t>Let's Investigate Triangles</t>
  </si>
  <si>
    <t>PCDF</t>
  </si>
  <si>
    <t>Curved Square</t>
  </si>
  <si>
    <t>Integration Matcher</t>
  </si>
  <si>
    <t>Six Discs</t>
  </si>
  <si>
    <t>Folding Fractions</t>
  </si>
  <si>
    <t>Folding Squares</t>
  </si>
  <si>
    <t>Power Countdown</t>
  </si>
  <si>
    <t>The Greedy Algorithm</t>
  </si>
  <si>
    <t>Egyptian Fractions</t>
  </si>
  <si>
    <t>Keep it Simple</t>
  </si>
  <si>
    <t>The Magic Number and the Hepta-Tree</t>
  </si>
  <si>
    <t>Fractions in a Box</t>
  </si>
  <si>
    <t>Which Scripts?</t>
  </si>
  <si>
    <t>Cutting It Out</t>
  </si>
  <si>
    <t>Holes</t>
  </si>
  <si>
    <t>Today's Date - 01/06/2009</t>
  </si>
  <si>
    <t>Routes 1 and 5</t>
  </si>
  <si>
    <t>Chain of Changes</t>
  </si>
  <si>
    <t>Strike it Out</t>
  </si>
  <si>
    <t>Area L</t>
  </si>
  <si>
    <t>Operating Machines</t>
  </si>
  <si>
    <t>Calculus Countdown</t>
  </si>
  <si>
    <t>Succession in Randomia</t>
  </si>
  <si>
    <t>Whose Line Graph is it Anyway?</t>
  </si>
  <si>
    <t>Tangled Trig Graphs</t>
  </si>
  <si>
    <t>Rationals Between</t>
  </si>
  <si>
    <t>Four on the Road</t>
  </si>
  <si>
    <t>Back Fitter</t>
  </si>
  <si>
    <t>At Right Angles</t>
  </si>
  <si>
    <t>How Steep is the Slope</t>
  </si>
  <si>
    <t>Six is the Sum</t>
  </si>
  <si>
    <t>Factor Lines</t>
  </si>
  <si>
    <t>Cycling Squares</t>
  </si>
  <si>
    <t>Inside Seven Squares</t>
  </si>
  <si>
    <t>The Mathemagician's Seven Spells</t>
  </si>
  <si>
    <t>Hexpentas</t>
  </si>
  <si>
    <t>Domino Join Up</t>
  </si>
  <si>
    <t>Baked Bean Cans</t>
  </si>
  <si>
    <t>Number</t>
  </si>
  <si>
    <t>(Since March 2013)</t>
  </si>
  <si>
    <t>Repeated</t>
  </si>
  <si>
    <t>Problem</t>
  </si>
  <si>
    <t>Trapezium Four</t>
  </si>
  <si>
    <t>Expenses</t>
  </si>
  <si>
    <t>Factors and Multiples Game</t>
  </si>
  <si>
    <t>Spotting the Loophole</t>
  </si>
  <si>
    <t>Always Perfect</t>
  </si>
  <si>
    <t>Cola Can</t>
  </si>
  <si>
    <t>Cubestick</t>
  </si>
  <si>
    <t>Cubics</t>
  </si>
  <si>
    <t>Gutter</t>
  </si>
  <si>
    <t>Ladder and Cube</t>
  </si>
  <si>
    <t>Number Daisy</t>
  </si>
  <si>
    <t>Parabolic Patterns</t>
  </si>
  <si>
    <t>Perfectly Square</t>
  </si>
  <si>
    <t>Semi-detached</t>
  </si>
  <si>
    <t>Terminology</t>
  </si>
  <si>
    <t>Where to Land</t>
  </si>
  <si>
    <t>CD Heaven</t>
  </si>
  <si>
    <t>Chances Are</t>
  </si>
  <si>
    <t>Consecutive Seven</t>
  </si>
  <si>
    <t>Counting Cogs</t>
  </si>
  <si>
    <t>Curvy Areas</t>
  </si>
  <si>
    <t>Exploring Quadratic Mappings</t>
  </si>
  <si>
    <t>Farey Sequences</t>
  </si>
  <si>
    <t>GOT IT</t>
  </si>
  <si>
    <t>Immersion</t>
  </si>
  <si>
    <t>Legs Eleven</t>
  </si>
  <si>
    <t>Missing Multipliers</t>
  </si>
  <si>
    <t>Mystic Rose</t>
  </si>
  <si>
    <t>Number Pyramids</t>
  </si>
  <si>
    <t>Partially Painted Cube</t>
  </si>
  <si>
    <t>Picture Story</t>
  </si>
  <si>
    <t>Ratios and Dilutions</t>
  </si>
  <si>
    <t>Salinon</t>
  </si>
  <si>
    <t>Square It</t>
  </si>
  <si>
    <t>Squirty</t>
  </si>
  <si>
    <t>Three by One</t>
  </si>
  <si>
    <t>Track Design</t>
  </si>
  <si>
    <t>Two and Two</t>
  </si>
  <si>
    <t>Vector Journeys</t>
  </si>
  <si>
    <t>Weights</t>
  </si>
  <si>
    <t>Where Can We Visit?</t>
  </si>
  <si>
    <t>Secondary Mapping Document</t>
  </si>
  <si>
    <t>Primary Mapping Document</t>
  </si>
  <si>
    <t>KS2</t>
  </si>
  <si>
    <t>Sec</t>
  </si>
  <si>
    <t>KS1</t>
  </si>
  <si>
    <t>Pri</t>
  </si>
  <si>
    <t>Dicey  Operations</t>
  </si>
  <si>
    <t>Forwards Add Backwards</t>
  </si>
  <si>
    <t>Add to 200</t>
  </si>
  <si>
    <t>Always a Multiple?</t>
  </si>
  <si>
    <t>A Question of Scale</t>
  </si>
  <si>
    <t>Nice and Nasty</t>
  </si>
  <si>
    <t>Up, Down, Flying  Around</t>
  </si>
  <si>
    <t>Strange Bank  Account</t>
  </si>
  <si>
    <t>Magic Letters</t>
  </si>
  <si>
    <t>First Connect  Three</t>
  </si>
  <si>
    <t>Making a  Difference</t>
  </si>
  <si>
    <t>Playing Connect  Three</t>
  </si>
  <si>
    <t>Consecutive  Negative Numbers</t>
  </si>
  <si>
    <t>Difference Sudoku</t>
  </si>
  <si>
    <t>Sieve of Eratosthenes</t>
  </si>
  <si>
    <t>Factors  and Multiples Game</t>
  </si>
  <si>
    <t>Factors and Multiples  Puzzle</t>
  </si>
  <si>
    <t>American  Billions</t>
  </si>
  <si>
    <t>Divisibility  Tests</t>
  </si>
  <si>
    <t>Multiple Surprises</t>
  </si>
  <si>
    <t>Power  Mad</t>
  </si>
  <si>
    <t>How much can we spend?</t>
  </si>
  <si>
    <t>Product  Sudoku</t>
  </si>
  <si>
    <t>Funny  Factorisation</t>
  </si>
  <si>
    <t>Filling  the Gaps</t>
  </si>
  <si>
    <t>Take  Three from Five</t>
  </si>
  <si>
    <t>Sissa's  Reward</t>
  </si>
  <si>
    <t>Generating Triples</t>
  </si>
  <si>
    <t>Round  and Round and Round</t>
  </si>
  <si>
    <t>Tiny nines</t>
  </si>
  <si>
    <t>Repetitiously</t>
  </si>
  <si>
    <t>Fractions  Jigsaw</t>
  </si>
  <si>
    <t>Peaches  Today, Peaches Tomorrow...</t>
  </si>
  <si>
    <t>Diminishing Returns</t>
  </si>
  <si>
    <t>Ben's  Game</t>
  </si>
  <si>
    <t>Fair Shares?</t>
  </si>
  <si>
    <t>Twisting  and Turning</t>
  </si>
  <si>
    <t>More Twisting  and Turning</t>
  </si>
  <si>
    <t>Matching  Fractions Decimals Percentages</t>
  </si>
  <si>
    <t>Mixing Lemonade</t>
  </si>
  <si>
    <t>Mixing  Paints</t>
  </si>
  <si>
    <t>Mixing  More Paints</t>
  </si>
  <si>
    <t>A  Chance to Win?</t>
  </si>
  <si>
    <t>Areas and Ratios</t>
  </si>
  <si>
    <t>Triathlon and  Fitness</t>
  </si>
  <si>
    <t>Egyptian  Fractions</t>
  </si>
  <si>
    <t>The Greedy  Algorithm</t>
  </si>
  <si>
    <t>The Legacy</t>
  </si>
  <si>
    <t>Dating Made Easier</t>
  </si>
  <si>
    <t>The  Remainders Game</t>
  </si>
  <si>
    <t>Impossibilities</t>
  </si>
  <si>
    <t>Overlaps</t>
  </si>
  <si>
    <t>Cinema Problem</t>
  </si>
  <si>
    <t>The Root of the Problem</t>
  </si>
  <si>
    <t>Place Your Orders</t>
  </si>
  <si>
    <t>Thousands and Millions</t>
  </si>
  <si>
    <t>Cryptarithms</t>
  </si>
  <si>
    <t>Two  and Two</t>
  </si>
  <si>
    <t>Method  in Multiplying Madness?</t>
  </si>
  <si>
    <t>How  Many Miles to Go?</t>
  </si>
  <si>
    <t>Going Round in  Circles</t>
  </si>
  <si>
    <t>Your Number Is…</t>
  </si>
  <si>
    <t>Number Shacks</t>
  </si>
  <si>
    <t>More  Number Pyramids</t>
  </si>
  <si>
    <t>Perimeter  Expressions</t>
  </si>
  <si>
    <t>Fibonacci  Surprises</t>
  </si>
  <si>
    <t>Special  Numbers</t>
  </si>
  <si>
    <t>Reversals</t>
  </si>
  <si>
    <t>Puzzling Place Value</t>
  </si>
  <si>
    <t>Harmonic  Triangle</t>
  </si>
  <si>
    <t>Pair  Products</t>
  </si>
  <si>
    <t>Quadratic Patterns</t>
  </si>
  <si>
    <t>What’s Possible?</t>
  </si>
  <si>
    <t>Plus Minus</t>
  </si>
  <si>
    <t>Multiplication  Square</t>
  </si>
  <si>
    <t>Pythagoras Perimeters</t>
  </si>
  <si>
    <t>Factorising with Multilink</t>
  </si>
  <si>
    <t>Square Number Surprises</t>
  </si>
  <si>
    <t>Difference of Two Squares</t>
  </si>
  <si>
    <t>Hollow Squares</t>
  </si>
  <si>
    <t>Finding Factors</t>
  </si>
  <si>
    <t>2-digit square</t>
  </si>
  <si>
    <t>Your Number Was…</t>
  </si>
  <si>
    <t>Think of Two  Numbers</t>
  </si>
  <si>
    <t>What’s it worth?</t>
  </si>
  <si>
    <t>Warmsnug Double  Glazing</t>
  </si>
  <si>
    <t>Multiplication  Arithmagons</t>
  </si>
  <si>
    <t>Which Is Cheaper?</t>
  </si>
  <si>
    <t>Which Is Bigger?</t>
  </si>
  <si>
    <t>How Old Am I?</t>
  </si>
  <si>
    <t>Pick's  Theorem</t>
  </si>
  <si>
    <t>Temperature</t>
  </si>
  <si>
    <t>Training  Schedule</t>
  </si>
  <si>
    <t>Odds, Evens and More Evens</t>
  </si>
  <si>
    <t>Shifting  Times Tables</t>
  </si>
  <si>
    <t>Triangle  Numbers</t>
  </si>
  <si>
    <t>Charlie’s  Delightful Machine</t>
  </si>
  <si>
    <t>Coordinate  Patterns</t>
  </si>
  <si>
    <t>1  Step 2 Step</t>
  </si>
  <si>
    <t>Tower  of Hanoi</t>
  </si>
  <si>
    <t>A Little Light Thinking</t>
  </si>
  <si>
    <t>Picturing  Square Numbers</t>
  </si>
  <si>
    <t>Squares  in Rectangles</t>
  </si>
  <si>
    <t>Train Spotters' Paradise</t>
  </si>
  <si>
    <t>Frogs</t>
  </si>
  <si>
    <t>Seven Squares</t>
  </si>
  <si>
    <t>Spaces for  Exploration</t>
  </si>
  <si>
    <t>What Numbers Can We Make Now?</t>
  </si>
  <si>
    <t>Slick  Summing</t>
  </si>
  <si>
    <t>Growing Surprises</t>
  </si>
  <si>
    <t>Attractive Tablecloths</t>
  </si>
  <si>
    <t>Painted Cube</t>
  </si>
  <si>
    <t>Steel Cables</t>
  </si>
  <si>
    <t>Double Trouble</t>
  </si>
  <si>
    <t>Summing Geometric  Progressions</t>
  </si>
  <si>
    <t>Exploring  Simple Mappings</t>
  </si>
  <si>
    <t>How Steep Is the  Slope?</t>
  </si>
  <si>
    <t>Diamond  Collector</t>
  </si>
  <si>
    <t>Reflecting  Lines</t>
  </si>
  <si>
    <t xml:space="preserve">Surprising  Transformations </t>
  </si>
  <si>
    <t>Doesn’t Add Up</t>
  </si>
  <si>
    <t>Walk  and Ride</t>
  </si>
  <si>
    <t>Fill Me Up</t>
  </si>
  <si>
    <t>Maths Filler</t>
  </si>
  <si>
    <t>How  Far Does it Move?</t>
  </si>
  <si>
    <t>Speeding  Up, Slowing Down</t>
  </si>
  <si>
    <t>Up  and Across</t>
  </si>
  <si>
    <t>Negatively Triangular</t>
  </si>
  <si>
    <t>What’s  That Graph?</t>
  </si>
  <si>
    <t>Tangled Trig  Graphs</t>
  </si>
  <si>
    <t>Complete the  Quadrilateral</t>
  </si>
  <si>
    <t>Quadrilateral in a Square</t>
  </si>
  <si>
    <t>Circles in Quadrilaterals</t>
  </si>
  <si>
    <t>Semi-regular Tesselations</t>
  </si>
  <si>
    <t>Which Solids Can We Make?</t>
  </si>
  <si>
    <t>Compare Areas</t>
  </si>
  <si>
    <t>Circle-in</t>
  </si>
  <si>
    <t>Cyclic Quadrilaterals</t>
  </si>
  <si>
    <t>Guess  my Quad</t>
  </si>
  <si>
    <t>Property  Chart</t>
  </si>
  <si>
    <t>Shapely  Pairs</t>
  </si>
  <si>
    <t>Quadrilaterals  Game</t>
  </si>
  <si>
    <t>Square  It</t>
  </si>
  <si>
    <t>Square  Coordinates</t>
  </si>
  <si>
    <t>Opposite Vertices</t>
  </si>
  <si>
    <t>Kite in a Square</t>
  </si>
  <si>
    <t>Nicely similar</t>
  </si>
  <si>
    <t>Two ladders</t>
  </si>
  <si>
    <t>Angle trisection</t>
  </si>
  <si>
    <t>Nine Colours</t>
  </si>
  <si>
    <t>Marbles in a Box</t>
  </si>
  <si>
    <t>Triangles  to Tetrahedra</t>
  </si>
  <si>
    <t>Tilted Squares</t>
  </si>
  <si>
    <t>Inscribed  in a Circle</t>
  </si>
  <si>
    <t>Walking around a  cube</t>
  </si>
  <si>
    <t>Garden Shed</t>
  </si>
  <si>
    <t>The Spider and  the Fly</t>
  </si>
  <si>
    <t>Pythagoras Proofs</t>
  </si>
  <si>
    <t>Three Cubes</t>
  </si>
  <si>
    <t>Where Is the Dot?</t>
  </si>
  <si>
    <t>Trigonometric  Protractor</t>
  </si>
  <si>
    <t>Orbiting billiard  balls</t>
  </si>
  <si>
    <t>Far horizon</t>
  </si>
  <si>
    <t>Shady  Symmetry</t>
  </si>
  <si>
    <t>Reflecting  Squarely</t>
  </si>
  <si>
    <t>Mirror,  Mirror…</t>
  </si>
  <si>
    <t>...on  the Wall</t>
  </si>
  <si>
    <t>Attractive Rotations</t>
  </si>
  <si>
    <t>Transformation  Game</t>
  </si>
  <si>
    <t>Vector Walk</t>
  </si>
  <si>
    <t>Areas  of Parallelograms</t>
  </si>
  <si>
    <t>Who  Is the Fairest of Them All?</t>
  </si>
  <si>
    <t>Growing Rectangles</t>
  </si>
  <si>
    <t>Fit for Photocopying</t>
  </si>
  <si>
    <t>Dotty Grids in the Classroom</t>
  </si>
  <si>
    <t>Cops  and Robbers</t>
  </si>
  <si>
    <t>Route  to Infinity</t>
  </si>
  <si>
    <t>Constructing Triangles</t>
  </si>
  <si>
    <t>Rollin’ Rollin’  Rollin’</t>
  </si>
  <si>
    <t>All in a Jumble</t>
  </si>
  <si>
    <t>Olympic Measures</t>
  </si>
  <si>
    <t>Nutrition and Cycling</t>
  </si>
  <si>
    <t>Speed-time  Problems at the Olympics</t>
  </si>
  <si>
    <t>An  Unhappy End</t>
  </si>
  <si>
    <t>Speeding Boats</t>
  </si>
  <si>
    <t>Estimating Angles</t>
  </si>
  <si>
    <t>Perimeter Challenge</t>
  </si>
  <si>
    <t>Perimeter  Possibilities</t>
  </si>
  <si>
    <t>Changing Areas, Changing Perimeters</t>
  </si>
  <si>
    <t>On  the Edge</t>
  </si>
  <si>
    <t>Can  They Be Equal?</t>
  </si>
  <si>
    <t>Fence  It</t>
  </si>
  <si>
    <t>Isosceles  Triangles</t>
  </si>
  <si>
    <t>Triangles in a Square</t>
  </si>
  <si>
    <t>Blue and White</t>
  </si>
  <si>
    <t>An  Unusual Shape</t>
  </si>
  <si>
    <t>Arclets</t>
  </si>
  <si>
    <t>Triangles and  Petals</t>
  </si>
  <si>
    <t>Colourful Cubes</t>
  </si>
  <si>
    <t>Cuboids</t>
  </si>
  <si>
    <t>Cuboid  Challenge</t>
  </si>
  <si>
    <t>Sending  a Parcel</t>
  </si>
  <si>
    <t>Changing Areas, Changing Volumes</t>
  </si>
  <si>
    <t>Efficient  Cutting</t>
  </si>
  <si>
    <t>Funnel</t>
  </si>
  <si>
    <t>Fill Me up Too</t>
  </si>
  <si>
    <t>Statistical  Shorts</t>
  </si>
  <si>
    <t>Reaction  Timer</t>
  </si>
  <si>
    <t>The Lives of Presidents</t>
  </si>
  <si>
    <t>Who’s  the Best?</t>
  </si>
  <si>
    <t>Retiring  to Paradise</t>
  </si>
  <si>
    <t>Estimating  Time</t>
  </si>
  <si>
    <t>About Average</t>
  </si>
  <si>
    <t>Searching for  Mean(ing)</t>
  </si>
  <si>
    <t>Litov's  Mean Value Theorem</t>
  </si>
  <si>
    <t>Unequal Averages</t>
  </si>
  <si>
    <t>Half a minute</t>
  </si>
  <si>
    <t>How  Would You Score It?</t>
  </si>
  <si>
    <t>Wipeout</t>
  </si>
  <si>
    <t>Top  Coach</t>
  </si>
  <si>
    <t>Olympic Triathlon</t>
  </si>
  <si>
    <t>Picturing the World</t>
  </si>
  <si>
    <t>What’s  the Weather Like?</t>
  </si>
  <si>
    <t>Box Plot Match</t>
  </si>
  <si>
    <t>Perception Versus Reality</t>
  </si>
  <si>
    <t>Charting Success</t>
  </si>
  <si>
    <t>Olympic Records</t>
  </si>
  <si>
    <t>Substitution  Cipher</t>
  </si>
  <si>
    <t>Which  List Is Which?</t>
  </si>
  <si>
    <t>Sociable  Cards</t>
  </si>
  <si>
    <t>What  Does Random Look Like?</t>
  </si>
  <si>
    <t>Last One Standing</t>
  </si>
  <si>
    <t>Who’s the Winner?</t>
  </si>
  <si>
    <t>Non-transitive  Dice</t>
  </si>
  <si>
    <t>At Least One…</t>
  </si>
  <si>
    <t>Interactive  Spinners</t>
  </si>
  <si>
    <t>Odds  and Evens</t>
  </si>
  <si>
    <t>In  a Box</t>
  </si>
  <si>
    <t>Mathsland National Lottery</t>
  </si>
  <si>
    <t>Same Number!</t>
  </si>
  <si>
    <t>Flippin’ Discs</t>
  </si>
  <si>
    <t>Do You Feel Lucky?</t>
  </si>
  <si>
    <t>Two's  Company</t>
  </si>
  <si>
    <t>Cosy  Corner</t>
  </si>
  <si>
    <t>What Numbers Can  We Make?</t>
  </si>
  <si>
    <t xml:space="preserve">Adding &amp;  Subtracting Negative Numbers </t>
  </si>
  <si>
    <t>Can You Make 100?</t>
  </si>
  <si>
    <t>How Would  We Count?</t>
  </si>
  <si>
    <t>Coded  Hundred Square</t>
  </si>
  <si>
    <t>Which  Scripts?</t>
  </si>
  <si>
    <t>Tug Harder!</t>
  </si>
  <si>
    <t>Sea Level</t>
  </si>
  <si>
    <t>Some Games That May Be  Nice or Nasty</t>
  </si>
  <si>
    <t>The Deca Tree</t>
  </si>
  <si>
    <t>Four-digit Targets</t>
  </si>
  <si>
    <t>Round the  Four Dice</t>
  </si>
  <si>
    <t>Take Three  Numbers</t>
  </si>
  <si>
    <t>Three  Neighbours</t>
  </si>
  <si>
    <t>Prison Cells</t>
  </si>
  <si>
    <t>Spot Thirteen</t>
  </si>
  <si>
    <t>Square Subtraction</t>
  </si>
  <si>
    <t>Planning a School Trip</t>
  </si>
  <si>
    <t>Sitting Round the Party  Tables</t>
  </si>
  <si>
    <t>Dotty Six</t>
  </si>
  <si>
    <t>Nim-7</t>
  </si>
  <si>
    <t>Number Match</t>
  </si>
  <si>
    <t>A Mixed-up Clock</t>
  </si>
  <si>
    <t>That Number  Square!</t>
  </si>
  <si>
    <t>Reasoned  Rounding</t>
  </si>
  <si>
    <t>How Do You See it?</t>
  </si>
  <si>
    <t>Swimming Pool</t>
  </si>
  <si>
    <t>First Connect Three</t>
  </si>
  <si>
    <t>A Bit of a Dicey Problem</t>
  </si>
  <si>
    <t>Totality</t>
  </si>
  <si>
    <t>The Puzzling Sweet Shop</t>
  </si>
  <si>
    <t>Money Bags</t>
  </si>
  <si>
    <t>Amy’s Dominoes</t>
  </si>
  <si>
    <t>Escape from the Castle</t>
  </si>
  <si>
    <t>Fifteen Cards</t>
  </si>
  <si>
    <t>Sealed Solution</t>
  </si>
  <si>
    <t>Roll These Dice</t>
  </si>
  <si>
    <t>Buying a Balloon</t>
  </si>
  <si>
    <t>Make 37</t>
  </si>
  <si>
    <t>Super Shapes</t>
  </si>
  <si>
    <t>Dice in a Corner</t>
  </si>
  <si>
    <t>Dicey Addition</t>
  </si>
  <si>
    <t>Twenty Divided Into Six</t>
  </si>
  <si>
    <t>Reach 100</t>
  </si>
  <si>
    <t>Maze 100</t>
  </si>
  <si>
    <t>Six Ten Total</t>
  </si>
  <si>
    <t>Six  Numbered Cubes</t>
  </si>
  <si>
    <t>Ordering Cards</t>
  </si>
  <si>
    <t>Music to My Ears</t>
  </si>
  <si>
    <t>Multiplication Square Jigsaw</t>
  </si>
  <si>
    <t>Shape Times Shape</t>
  </si>
  <si>
    <t>Table  Patterns Go Wild!</t>
  </si>
  <si>
    <t>Let’s  Divide Up!</t>
  </si>
  <si>
    <t>Carrying Cards</t>
  </si>
  <si>
    <t>Light the Lights Again</t>
  </si>
  <si>
    <t>Multiples Grid</t>
  </si>
  <si>
    <t>Times  Tables Shifts</t>
  </si>
  <si>
    <t>Sweets in a Box</t>
  </si>
  <si>
    <t>Which Is Quicker?</t>
  </si>
  <si>
    <t>Multiplication Squares</t>
  </si>
  <si>
    <t>Flashing Lights</t>
  </si>
  <si>
    <t>Abundant Numbers</t>
  </si>
  <si>
    <t>Factor Track</t>
  </si>
  <si>
    <t>Two Primes Make One Square</t>
  </si>
  <si>
    <t>What do you Need?</t>
  </si>
  <si>
    <t>This Pied Piper of Hamelin</t>
  </si>
  <si>
    <t>Follow the Numbers</t>
  </si>
  <si>
    <t>What's in the Box?</t>
  </si>
  <si>
    <t>How Do You Do It?</t>
  </si>
  <si>
    <t>Ip Dip</t>
  </si>
  <si>
    <t>Journeys in  Numberland</t>
  </si>
  <si>
    <t>All  the Digits</t>
  </si>
  <si>
    <t>Trebling</t>
  </si>
  <si>
    <t>Exploring Number Patterns  You Make</t>
  </si>
  <si>
    <t>Become Maths Detectives</t>
  </si>
  <si>
    <t>Factor-multiple Chains</t>
  </si>
  <si>
    <t>The Moons of Vuvv</t>
  </si>
  <si>
    <t>Up and Down Staircases</t>
  </si>
  <si>
    <t>One Wasn’t Square</t>
  </si>
  <si>
    <t>Picture a Pyramid …</t>
  </si>
  <si>
    <t>Curious Number</t>
  </si>
  <si>
    <t>Division Rules</t>
  </si>
  <si>
    <t>Odd Squares</t>
  </si>
  <si>
    <t>Cubes  Within Cubes</t>
  </si>
  <si>
    <t>Four Go</t>
  </si>
  <si>
    <t>Multiply Multiples 1</t>
  </si>
  <si>
    <t>Multiply Multiples 2</t>
  </si>
  <si>
    <t>Multiply Multiples 3</t>
  </si>
  <si>
    <t>Highest and Lowest</t>
  </si>
  <si>
    <t>Four Goodness Sake</t>
  </si>
  <si>
    <t>Fractional Triangles</t>
  </si>
  <si>
    <t>Bryony’s Triangle</t>
  </si>
  <si>
    <t>Fair Feast</t>
  </si>
  <si>
    <t>Fraction Match</t>
  </si>
  <si>
    <t>Chocolate</t>
  </si>
  <si>
    <t>Balance of  Halves</t>
  </si>
  <si>
    <t>Matching Fractions</t>
  </si>
  <si>
    <t>Round the Dice Decimals 1</t>
  </si>
  <si>
    <t>Round the Dice Decimals 2</t>
  </si>
  <si>
    <t>Greater  Than or Less Than?</t>
  </si>
  <si>
    <t>Spiralling  Decimals</t>
  </si>
  <si>
    <t>Route Product</t>
  </si>
  <si>
    <t>Forgot the Numbers</t>
  </si>
  <si>
    <t>Orange Drink</t>
  </si>
  <si>
    <t>Pumpkin Pie Problem</t>
  </si>
  <si>
    <t>Jumping</t>
  </si>
  <si>
    <t>Rectangle  Tangle</t>
  </si>
  <si>
    <t>Fraction  Fascination</t>
  </si>
  <si>
    <t>Would you Rather?</t>
  </si>
  <si>
    <t>Domino Sets</t>
  </si>
  <si>
    <t>Break it  Up!</t>
  </si>
  <si>
    <t>Button-up  Some More</t>
  </si>
  <si>
    <t>Plenty of  Pens</t>
  </si>
  <si>
    <t>Olympic  Starters</t>
  </si>
  <si>
    <t>Car  Journey</t>
  </si>
  <si>
    <t>Twice as  Big?</t>
  </si>
  <si>
    <t>Area and  Perimeter</t>
  </si>
  <si>
    <t>Through  the Window</t>
  </si>
  <si>
    <t>Clocks</t>
  </si>
  <si>
    <t>The Time Is …</t>
  </si>
  <si>
    <t>How Many Times?</t>
  </si>
  <si>
    <t>Discuss and Choose</t>
  </si>
  <si>
    <t>Numerically Equal</t>
  </si>
  <si>
    <t>Shaping It</t>
  </si>
  <si>
    <t>Cubes</t>
  </si>
  <si>
    <t>Fitted</t>
  </si>
  <si>
    <t>Brush Loads</t>
  </si>
  <si>
    <t>Ribbon  Squares</t>
  </si>
  <si>
    <t>Dicey  Perimeter, Dicey Area</t>
  </si>
  <si>
    <t>Wonky Watches</t>
  </si>
  <si>
    <t>Next Size Up</t>
  </si>
  <si>
    <t>Building Blocks</t>
  </si>
  <si>
    <t>The Third Dimension</t>
  </si>
  <si>
    <t>Rolling  That Cube</t>
  </si>
  <si>
    <t>Inky Cube</t>
  </si>
  <si>
    <t>Triple  Cubes</t>
  </si>
  <si>
    <t>Sponge Sections</t>
  </si>
  <si>
    <t>A Puzzling Cube</t>
  </si>
  <si>
    <t>Arranging  Cubes</t>
  </si>
  <si>
    <t>Board  Block Challenge</t>
  </si>
  <si>
    <t>Square  Corners</t>
  </si>
  <si>
    <t>Stick  Images</t>
  </si>
  <si>
    <t>Overlapping  Again</t>
  </si>
  <si>
    <t>Cut it Out</t>
  </si>
  <si>
    <t>Sorting Logic  Blocks</t>
  </si>
  <si>
    <t>What Shape?</t>
  </si>
  <si>
    <t>Shapes on  the Playground</t>
  </si>
  <si>
    <t>Making Spirals</t>
  </si>
  <si>
    <t>Shape  Draw</t>
  </si>
  <si>
    <t>Cut Nets</t>
  </si>
  <si>
    <t>Making Cuboids</t>
  </si>
  <si>
    <t>Let’s Reflect</t>
  </si>
  <si>
    <t>National Flags</t>
  </si>
  <si>
    <t>Stringy Quads</t>
  </si>
  <si>
    <t>Counters  in the Middle</t>
  </si>
  <si>
    <t>The Numbers Give the Design</t>
  </si>
  <si>
    <t>Six Places to Visit</t>
  </si>
  <si>
    <t>How Safe Are You?</t>
  </si>
  <si>
    <t>Olympic Turns</t>
  </si>
  <si>
    <t>Where Are They?</t>
  </si>
  <si>
    <t>Round a Hexagon</t>
  </si>
  <si>
    <t>Symmetry Challenge</t>
  </si>
  <si>
    <t>School  Fair Necklaces</t>
  </si>
  <si>
    <t>Bracelets</t>
  </si>
  <si>
    <t>Coordinate  Challenge</t>
  </si>
  <si>
    <t>Transformations on a  Pegboard</t>
  </si>
  <si>
    <t>Square Corners</t>
  </si>
  <si>
    <t>More Transformations on a  Pegboard</t>
  </si>
  <si>
    <t>Coordinate Tan</t>
  </si>
  <si>
    <t>A Cartesian  Puzzle</t>
  </si>
  <si>
    <t>Our Sports</t>
  </si>
  <si>
    <t>Class 5’s  Names</t>
  </si>
  <si>
    <t>Going for Gold</t>
  </si>
  <si>
    <t>The Domesday Project</t>
  </si>
  <si>
    <t>The Car That Passes</t>
  </si>
  <si>
    <t>Now and Then</t>
  </si>
  <si>
    <t>Real Statistics</t>
  </si>
  <si>
    <t>If the World Were a Village</t>
  </si>
  <si>
    <t>The Olympic Flame: Are  You in the 95%?</t>
  </si>
  <si>
    <t>Venn Diagrams</t>
  </si>
  <si>
    <t>More Carroll Diagrams</t>
  </si>
  <si>
    <t>Plants</t>
  </si>
  <si>
    <t>Birdwatch</t>
  </si>
  <si>
    <t>Probably …</t>
  </si>
  <si>
    <t>Odds or Sixes?</t>
  </si>
  <si>
    <t>Same or Different?</t>
  </si>
  <si>
    <t>Tricky Track</t>
  </si>
  <si>
    <t>Winning the Lottery</t>
  </si>
  <si>
    <t>Buzzy  Bee</t>
  </si>
  <si>
    <t>Five Steps to 50</t>
  </si>
  <si>
    <t>Writing  Digits</t>
  </si>
  <si>
    <t>Biscuit  Decorations</t>
  </si>
  <si>
    <t>Grouping  Goodies</t>
  </si>
  <si>
    <t>Snail One Hundred</t>
  </si>
  <si>
    <t>Two-digit Targets</t>
  </si>
  <si>
    <t>Tidying</t>
  </si>
  <si>
    <t>Incey Wincey Spider</t>
  </si>
  <si>
    <t>Dice</t>
  </si>
  <si>
    <t>Washing Line</t>
  </si>
  <si>
    <t>How We Would Count</t>
  </si>
  <si>
    <t>Tug  of War</t>
  </si>
  <si>
    <t>Count the Crayons</t>
  </si>
  <si>
    <t>Packing</t>
  </si>
  <si>
    <t>Making  Sticks</t>
  </si>
  <si>
    <t>Robot Monsters</t>
  </si>
  <si>
    <t>All Change</t>
  </si>
  <si>
    <t>Sort Them Out (1)</t>
  </si>
  <si>
    <t>Domino  Sequences</t>
  </si>
  <si>
    <t>Domino  Number Patterns</t>
  </si>
  <si>
    <t>Next  Domino</t>
  </si>
  <si>
    <t>100 Square Jigsaw</t>
  </si>
  <si>
    <t>That Number Square!</t>
  </si>
  <si>
    <t>What’s in a Name?</t>
  </si>
  <si>
    <t>Count the Digits</t>
  </si>
  <si>
    <t>I Like …</t>
  </si>
  <si>
    <t>Light the Lights</t>
  </si>
  <si>
    <t>Largest Even</t>
  </si>
  <si>
    <t>Round the Two Dice</t>
  </si>
  <si>
    <t>2,4,6,8</t>
  </si>
  <si>
    <t>What Could It Be?</t>
  </si>
  <si>
    <t>Getting  the Balance</t>
  </si>
  <si>
    <t>Eggs  in Baskets</t>
  </si>
  <si>
    <t>The  Brown Family</t>
  </si>
  <si>
    <t>Birthday  Cakes</t>
  </si>
  <si>
    <t>Sitting Round the Party Tables</t>
  </si>
  <si>
    <t>Two Spinners</t>
  </si>
  <si>
    <t>Heads and Feet</t>
  </si>
  <si>
    <t>Number Rhymes</t>
  </si>
  <si>
    <t>Ladybirds  in the Garden</t>
  </si>
  <si>
    <t>Number  Lines</t>
  </si>
  <si>
    <t>Pairs of Numbers</t>
  </si>
  <si>
    <t>Weighted  Numbers</t>
  </si>
  <si>
    <t>Butterfly  Flowers</t>
  </si>
  <si>
    <t>Number Round Up</t>
  </si>
  <si>
    <t>4  Dom</t>
  </si>
  <si>
    <t>Two Dice</t>
  </si>
  <si>
    <t>Find  the Difference</t>
  </si>
  <si>
    <t>Cuisenaire Environment</t>
  </si>
  <si>
    <t>Jumping Squares</t>
  </si>
  <si>
    <t>Number  Balance</t>
  </si>
  <si>
    <t>Unit Differences</t>
  </si>
  <si>
    <t>The Tall Tower</t>
  </si>
  <si>
    <t>The Add and Take-away Path</t>
  </si>
  <si>
    <t>Secret  Number</t>
  </si>
  <si>
    <t>How Many?</t>
  </si>
  <si>
    <t>What Was in the Box?</t>
  </si>
  <si>
    <t>Doing and Undoing</t>
  </si>
  <si>
    <t>Lots of Biscuits!</t>
  </si>
  <si>
    <t>Share  Bears</t>
  </si>
  <si>
    <t>Doubling Fives</t>
  </si>
  <si>
    <t>Odd Times Even</t>
  </si>
  <si>
    <t>Two Numbers Under the Microscope</t>
  </si>
  <si>
    <t>Even and Odd</t>
  </si>
  <si>
    <t>Ring  a Ring of Numbers</t>
  </si>
  <si>
    <t>How Odd</t>
  </si>
  <si>
    <t>Which Symbol?</t>
  </si>
  <si>
    <t>I’m Eight</t>
  </si>
  <si>
    <t>Our Numbers</t>
  </si>
  <si>
    <t>Magic  Plant</t>
  </si>
  <si>
    <t>The  Amazing Splitting Plant</t>
  </si>
  <si>
    <t>The  Tomato and the Bean</t>
  </si>
  <si>
    <t>Lots of Lollies</t>
  </si>
  <si>
    <t>Growing Garlic</t>
  </si>
  <si>
    <t>Halving</t>
  </si>
  <si>
    <t>Happy Halving</t>
  </si>
  <si>
    <t>Making Longer, Making Shorter</t>
  </si>
  <si>
    <t>Sizing  Them Up</t>
  </si>
  <si>
    <t>The Animals’ Sports Day</t>
  </si>
  <si>
    <t>Different Sizes</t>
  </si>
  <si>
    <t>Bottles (1)</t>
  </si>
  <si>
    <t>Bottles (2)</t>
  </si>
  <si>
    <t>Little Man</t>
  </si>
  <si>
    <t>Making  Caterpillars</t>
  </si>
  <si>
    <t>Presents</t>
  </si>
  <si>
    <t>How Tall?</t>
  </si>
  <si>
    <t>Can You Do it Too?</t>
  </si>
  <si>
    <t>Order,  Order!</t>
  </si>
  <si>
    <t>Compare the Cups</t>
  </si>
  <si>
    <t>Five Coins</t>
  </si>
  <si>
    <t>The Games’ Medals</t>
  </si>
  <si>
    <t>Times  of Day</t>
  </si>
  <si>
    <t>The  Puzzling Sweet Shop</t>
  </si>
  <si>
    <t>Timing</t>
  </si>
  <si>
    <t>Shopping</t>
  </si>
  <si>
    <t>What’s the Time?</t>
  </si>
  <si>
    <t>Stop  the Clock</t>
  </si>
  <si>
    <t>Matching Time</t>
  </si>
  <si>
    <t>What’s Happening?</t>
  </si>
  <si>
    <t>Jig Shapes</t>
  </si>
  <si>
    <t>Shapely Lines</t>
  </si>
  <si>
    <t>Chain  of Changes</t>
  </si>
  <si>
    <t>Colouring  Triangles</t>
  </si>
  <si>
    <t>Exploded Squares</t>
  </si>
  <si>
    <t>Complete  the Square</t>
  </si>
  <si>
    <t>Let’s  Investigate Triangles</t>
  </si>
  <si>
    <t>Poly Plug Rectangles</t>
  </si>
  <si>
    <t>Inside Triangles</t>
  </si>
  <si>
    <t>Building  with Solid Shapes</t>
  </si>
  <si>
    <t>Skeleton  Shapes</t>
  </si>
  <si>
    <t>Rolling That Cube</t>
  </si>
  <si>
    <t>Shadow  Play</t>
  </si>
  <si>
    <t>Making Footprints</t>
  </si>
  <si>
    <t>Paths</t>
  </si>
  <si>
    <t>Building Towers</t>
  </si>
  <si>
    <t>Exploring 2D Shape</t>
  </si>
  <si>
    <t>Wrapping Parcels</t>
  </si>
  <si>
    <t>Matching  Triangles</t>
  </si>
  <si>
    <t>Data Shapes</t>
  </si>
  <si>
    <t>Cubes Cut into Four Pieces</t>
  </si>
  <si>
    <t>Queuing</t>
  </si>
  <si>
    <t>Olympic Rings</t>
  </si>
  <si>
    <t>Turning</t>
  </si>
  <si>
    <t>Poly Plug Pattern</t>
  </si>
  <si>
    <t>Triple Cubes</t>
  </si>
  <si>
    <t>A  City of Towers</t>
  </si>
  <si>
    <t>Caterpillars</t>
  </si>
  <si>
    <t>Repeating Patterns</t>
  </si>
  <si>
    <t>Domino Patterns</t>
  </si>
  <si>
    <t>School Fair Necklaces</t>
  </si>
  <si>
    <t>Break it Up!</t>
  </si>
  <si>
    <t>Hundred Square</t>
  </si>
  <si>
    <t>Walking Round a Triangle</t>
  </si>
  <si>
    <t>Sticky Data</t>
  </si>
  <si>
    <t>What  Shape and Colour?</t>
  </si>
  <si>
    <t>Carroll  Diagrams</t>
  </si>
  <si>
    <t>Ladybird Count</t>
  </si>
  <si>
    <t>The Hair Colour Game</t>
  </si>
  <si>
    <t>Mixed-up Socks</t>
  </si>
  <si>
    <t>Button-up</t>
  </si>
  <si>
    <t>Beads and Bags</t>
  </si>
  <si>
    <t>In  the Playground</t>
  </si>
  <si>
    <t>EY</t>
  </si>
  <si>
    <t>Currently on TES</t>
  </si>
  <si>
    <t>New Version</t>
  </si>
  <si>
    <t>Picture (David)</t>
  </si>
  <si>
    <t>Y</t>
  </si>
  <si>
    <t>N</t>
  </si>
  <si>
    <t>Keep?</t>
  </si>
  <si>
    <t>?</t>
  </si>
  <si>
    <t>No Teacher's Notes</t>
  </si>
  <si>
    <t>Limited Teacher's Notes</t>
  </si>
  <si>
    <t>Description (David)</t>
  </si>
  <si>
    <t>1 (For new version)</t>
  </si>
  <si>
    <t>Partial (1)</t>
  </si>
  <si>
    <t>Article - teachers notes are extension</t>
  </si>
  <si>
    <t>Copyright?</t>
  </si>
  <si>
    <t>Rolling Around</t>
  </si>
  <si>
    <t>Short Why do this</t>
  </si>
  <si>
    <t xml:space="preserve">Limited Teachers Notes </t>
  </si>
  <si>
    <t>Example sent to TES</t>
  </si>
  <si>
    <t>Comment</t>
  </si>
  <si>
    <t>On TES</t>
  </si>
  <si>
    <t>Page</t>
  </si>
  <si>
    <t>Picture</t>
  </si>
  <si>
    <t>Description</t>
  </si>
  <si>
    <t>No</t>
  </si>
  <si>
    <t>Tie pictures from freeimages.com</t>
  </si>
  <si>
    <t>Updated</t>
  </si>
  <si>
    <t>No Why do this Problem</t>
  </si>
  <si>
    <t>Limited Teachers Notes</t>
  </si>
  <si>
    <t>No Teachers Notes</t>
  </si>
  <si>
    <t>Article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</si>
</sst>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410"/>
  <sheetViews>
    <sheetView workbookViewId="0">
      <pane xSplit="2" ySplit="1" topLeftCell="C152" activePane="bottomRight" state="frozen"/>
      <selection pane="topRight" activeCell="B1" sqref="B1"/>
      <selection pane="bottomLeft" activeCell="A2" sqref="A2"/>
      <selection pane="bottomRight" activeCell="B168" sqref="B168"/>
    </sheetView>
  </sheetViews>
  <sheetFormatPr defaultRowHeight="15"/>
  <cols>
    <col min="1" max="1" width="9.140625" style="2"/>
    <col min="2" max="2" width="35.28515625" style="2" bestFit="1" customWidth="1"/>
    <col min="3" max="3" width="9.28515625" style="2" customWidth="1"/>
    <col min="4" max="4" width="9.140625" style="5"/>
    <col min="5" max="5" width="9.140625" style="2"/>
    <col min="6" max="6" width="28.5703125" style="2" bestFit="1" customWidth="1"/>
    <col min="7" max="7" width="26.28515625" style="2" bestFit="1" customWidth="1"/>
    <col min="8" max="8" width="9.140625" style="2"/>
    <col min="9" max="9" width="16.5703125" style="2" bestFit="1" customWidth="1"/>
    <col min="10" max="10" width="18.7109375" style="2" bestFit="1" customWidth="1"/>
    <col min="11" max="11" width="14.42578125" style="2" bestFit="1" customWidth="1"/>
    <col min="12" max="12" width="9.140625" style="2"/>
    <col min="13" max="13" width="17.7109375" style="2" bestFit="1" customWidth="1"/>
    <col min="14" max="16384" width="9.140625" style="2"/>
  </cols>
  <sheetData>
    <row r="1" spans="1:15">
      <c r="A1" s="3" t="s">
        <v>407</v>
      </c>
      <c r="B1" s="3" t="s">
        <v>0</v>
      </c>
      <c r="C1" s="3" t="s">
        <v>1</v>
      </c>
      <c r="D1" s="4" t="s">
        <v>3</v>
      </c>
      <c r="E1" s="3"/>
      <c r="F1" s="3" t="s">
        <v>452</v>
      </c>
      <c r="G1" s="3" t="s">
        <v>453</v>
      </c>
      <c r="H1" s="3"/>
      <c r="I1" s="3" t="s">
        <v>2</v>
      </c>
      <c r="J1" s="3" t="s">
        <v>4</v>
      </c>
      <c r="K1" s="3" t="s">
        <v>5</v>
      </c>
      <c r="M1" s="3" t="s">
        <v>6</v>
      </c>
    </row>
    <row r="2" spans="1:15">
      <c r="A2" s="2">
        <v>385</v>
      </c>
      <c r="B2" s="2" t="s">
        <v>387</v>
      </c>
      <c r="C2" s="2">
        <v>6589</v>
      </c>
      <c r="D2" s="5" t="s">
        <v>231</v>
      </c>
      <c r="F2" s="2">
        <f>COUNTIF('Secondary Mapping Document'!$A$2:A329,All!$C2)</f>
        <v>0</v>
      </c>
      <c r="G2" s="2">
        <f>COUNTIF('Primary Mapping Document'!$A$2:$A$226,All!C2)+COUNTIF('Primary Mapping Document'!$E$2:$E$178,All!C2)</f>
        <v>1</v>
      </c>
      <c r="I2" s="2">
        <v>14613</v>
      </c>
      <c r="J2" s="2">
        <v>3</v>
      </c>
      <c r="K2" s="2">
        <v>4.3</v>
      </c>
      <c r="O2" s="2">
        <f t="shared" ref="O2:O65" si="0">IF(C2=C1,1,0)</f>
        <v>0</v>
      </c>
    </row>
    <row r="3" spans="1:15">
      <c r="A3" s="2">
        <v>285</v>
      </c>
      <c r="B3" s="2" t="s">
        <v>289</v>
      </c>
      <c r="C3" s="2">
        <v>179</v>
      </c>
      <c r="D3" s="5" t="s">
        <v>279</v>
      </c>
      <c r="F3" s="2">
        <f>COUNTIF('Secondary Mapping Document'!$A$2:A330,All!$C3)</f>
        <v>0</v>
      </c>
      <c r="G3" s="2">
        <f>COUNTIF('Primary Mapping Document'!$A$2:$A$226,All!C3)+COUNTIF('Primary Mapping Document'!$E$2:$E$178,All!C3)</f>
        <v>1</v>
      </c>
      <c r="I3" s="2">
        <v>268</v>
      </c>
      <c r="J3" s="2">
        <v>0</v>
      </c>
      <c r="O3" s="2">
        <f t="shared" si="0"/>
        <v>0</v>
      </c>
    </row>
    <row r="4" spans="1:15">
      <c r="A4" s="2">
        <v>178</v>
      </c>
      <c r="B4" s="2" t="s">
        <v>185</v>
      </c>
      <c r="C4" s="2">
        <v>31</v>
      </c>
      <c r="D4" s="5" t="s">
        <v>21</v>
      </c>
      <c r="F4" s="2">
        <f>COUNTIF('Secondary Mapping Document'!$A$2:A331,All!$C4)</f>
        <v>1</v>
      </c>
      <c r="G4" s="2">
        <f>COUNTIF('Primary Mapping Document'!$A$2:$A$226,All!C4)+COUNTIF('Primary Mapping Document'!$E$2:$E$178,All!C4)</f>
        <v>1</v>
      </c>
      <c r="I4" s="2">
        <v>4590</v>
      </c>
      <c r="J4" s="2">
        <v>0</v>
      </c>
      <c r="O4" s="2">
        <f t="shared" si="0"/>
        <v>0</v>
      </c>
    </row>
    <row r="5" spans="1:15">
      <c r="A5" s="2">
        <v>269</v>
      </c>
      <c r="B5" s="2" t="s">
        <v>272</v>
      </c>
      <c r="C5" s="2">
        <v>1013</v>
      </c>
      <c r="D5" s="5">
        <v>2</v>
      </c>
      <c r="F5" s="2">
        <f>COUNTIF('Secondary Mapping Document'!$A$2:A332,All!$C5)</f>
        <v>0</v>
      </c>
      <c r="G5" s="2">
        <f>COUNTIF('Primary Mapping Document'!$A$2:$A$226,All!C5)+COUNTIF('Primary Mapping Document'!$E$2:$E$178,All!C5)</f>
        <v>1</v>
      </c>
      <c r="I5" s="2">
        <v>513</v>
      </c>
      <c r="J5" s="2">
        <v>1</v>
      </c>
      <c r="K5" s="2">
        <v>4</v>
      </c>
      <c r="O5" s="2">
        <f t="shared" si="0"/>
        <v>0</v>
      </c>
    </row>
    <row r="6" spans="1:15">
      <c r="A6" s="2">
        <v>255</v>
      </c>
      <c r="B6" s="2" t="s">
        <v>258</v>
      </c>
      <c r="C6" s="2">
        <v>1272</v>
      </c>
      <c r="D6" s="5" t="s">
        <v>21</v>
      </c>
      <c r="F6" s="2">
        <f>COUNTIF('Secondary Mapping Document'!$A$2:A333,All!$C6)</f>
        <v>1</v>
      </c>
      <c r="G6" s="2">
        <f>COUNTIF('Primary Mapping Document'!$A$2:$A$226,All!C6)+COUNTIF('Primary Mapping Document'!$E$2:$E$178,All!C6)</f>
        <v>1</v>
      </c>
      <c r="I6" s="2">
        <v>884</v>
      </c>
      <c r="J6" s="2">
        <v>0</v>
      </c>
      <c r="O6" s="2">
        <f t="shared" si="0"/>
        <v>0</v>
      </c>
    </row>
    <row r="7" spans="1:15">
      <c r="A7" s="2">
        <v>13</v>
      </c>
      <c r="B7" s="2" t="s">
        <v>20</v>
      </c>
      <c r="C7" s="2">
        <v>6280</v>
      </c>
      <c r="D7" s="5" t="s">
        <v>21</v>
      </c>
      <c r="F7" s="2">
        <f>COUNTIF('Secondary Mapping Document'!$A$2:A334,All!$C7)</f>
        <v>1</v>
      </c>
      <c r="G7" s="2">
        <f>COUNTIF('Primary Mapping Document'!$A$2:$A$226,All!C7)+COUNTIF('Primary Mapping Document'!$E$2:$E$178,All!C7)</f>
        <v>1</v>
      </c>
      <c r="I7" s="2">
        <v>3361</v>
      </c>
      <c r="J7" s="2">
        <v>1</v>
      </c>
      <c r="K7" s="2">
        <v>4</v>
      </c>
      <c r="O7" s="2">
        <f t="shared" si="0"/>
        <v>0</v>
      </c>
    </row>
    <row r="8" spans="1:15">
      <c r="A8" s="2">
        <v>349</v>
      </c>
      <c r="B8" s="2" t="s">
        <v>352</v>
      </c>
      <c r="C8" s="2">
        <v>6288</v>
      </c>
      <c r="D8" s="5" t="s">
        <v>21</v>
      </c>
      <c r="F8" s="2">
        <f>COUNTIF('Secondary Mapping Document'!$A$2:A335,All!$C8)</f>
        <v>1</v>
      </c>
      <c r="G8" s="2">
        <f>COUNTIF('Primary Mapping Document'!$A$2:$A$226,All!C8)+COUNTIF('Primary Mapping Document'!$E$2:$E$178,All!C8)</f>
        <v>1</v>
      </c>
      <c r="I8" s="2">
        <v>5354</v>
      </c>
      <c r="J8" s="2">
        <v>0</v>
      </c>
      <c r="O8" s="2">
        <f t="shared" si="0"/>
        <v>0</v>
      </c>
    </row>
    <row r="9" spans="1:15">
      <c r="A9" s="2">
        <v>365</v>
      </c>
      <c r="B9" s="2" t="s">
        <v>368</v>
      </c>
      <c r="C9" s="2">
        <v>93</v>
      </c>
      <c r="D9" s="5">
        <v>1</v>
      </c>
      <c r="F9" s="2">
        <f>COUNTIF('Secondary Mapping Document'!$A$2:A336,All!$C9)</f>
        <v>0</v>
      </c>
      <c r="G9" s="2">
        <f>COUNTIF('Primary Mapping Document'!$A$2:$A$226,All!C9)+COUNTIF('Primary Mapping Document'!$E$2:$E$178,All!C9)</f>
        <v>0</v>
      </c>
      <c r="I9" s="2">
        <v>673</v>
      </c>
      <c r="J9" s="2">
        <v>0</v>
      </c>
      <c r="O9" s="2">
        <f t="shared" si="0"/>
        <v>0</v>
      </c>
    </row>
    <row r="10" spans="1:15">
      <c r="A10" s="2">
        <v>318</v>
      </c>
      <c r="B10" s="2" t="s">
        <v>322</v>
      </c>
      <c r="C10" s="2">
        <v>136</v>
      </c>
      <c r="D10" s="5">
        <v>1</v>
      </c>
      <c r="F10" s="2">
        <f>COUNTIF('Secondary Mapping Document'!$A$2:A337,All!$C10)</f>
        <v>0</v>
      </c>
      <c r="G10" s="2">
        <f>COUNTIF('Primary Mapping Document'!$A$2:$A$226,All!C10)+COUNTIF('Primary Mapping Document'!$E$2:$E$178,All!C10)</f>
        <v>0</v>
      </c>
      <c r="I10" s="2">
        <v>3027</v>
      </c>
      <c r="J10" s="2">
        <v>1</v>
      </c>
      <c r="K10" s="2">
        <v>5</v>
      </c>
      <c r="O10" s="2">
        <f t="shared" si="0"/>
        <v>0</v>
      </c>
    </row>
    <row r="11" spans="1:15">
      <c r="A11" s="2">
        <v>333</v>
      </c>
      <c r="B11" s="2" t="s">
        <v>336</v>
      </c>
      <c r="C11" s="2">
        <v>145</v>
      </c>
      <c r="D11" s="5">
        <v>1</v>
      </c>
      <c r="F11" s="2">
        <f>COUNTIF('Secondary Mapping Document'!$A$2:A338,All!$C11)</f>
        <v>0</v>
      </c>
      <c r="G11" s="2">
        <f>COUNTIF('Primary Mapping Document'!$A$2:$A$226,All!C11)+COUNTIF('Primary Mapping Document'!$E$2:$E$178,All!C11)</f>
        <v>0</v>
      </c>
      <c r="I11" s="2">
        <v>738</v>
      </c>
      <c r="J11" s="2">
        <v>1</v>
      </c>
      <c r="K11" s="2">
        <v>4</v>
      </c>
      <c r="O11" s="2">
        <f t="shared" si="0"/>
        <v>0</v>
      </c>
    </row>
    <row r="12" spans="1:15">
      <c r="A12" s="2">
        <v>354</v>
      </c>
      <c r="B12" s="2" t="s">
        <v>357</v>
      </c>
      <c r="C12" s="2">
        <v>152</v>
      </c>
      <c r="D12" s="5">
        <v>1</v>
      </c>
      <c r="F12" s="2">
        <f>COUNTIF('Secondary Mapping Document'!$A$2:A339,All!$C12)</f>
        <v>0</v>
      </c>
      <c r="G12" s="2">
        <f>COUNTIF('Primary Mapping Document'!$A$2:$A$226,All!C12)+COUNTIF('Primary Mapping Document'!$E$2:$E$178,All!C12)</f>
        <v>0</v>
      </c>
      <c r="I12" s="2">
        <v>397</v>
      </c>
      <c r="J12" s="2">
        <v>1</v>
      </c>
      <c r="K12" s="2">
        <v>3</v>
      </c>
      <c r="O12" s="2">
        <f t="shared" si="0"/>
        <v>0</v>
      </c>
    </row>
    <row r="13" spans="1:15">
      <c r="A13" s="2">
        <v>251</v>
      </c>
      <c r="B13" s="2" t="s">
        <v>254</v>
      </c>
      <c r="C13" s="2">
        <v>166</v>
      </c>
      <c r="D13" s="5">
        <v>1</v>
      </c>
      <c r="F13" s="2">
        <f>COUNTIF('Secondary Mapping Document'!$A$2:A340,All!$C13)</f>
        <v>0</v>
      </c>
      <c r="G13" s="2">
        <f>COUNTIF('Primary Mapping Document'!$A$2:$A$226,All!C13)+COUNTIF('Primary Mapping Document'!$E$2:$E$178,All!C13)</f>
        <v>0</v>
      </c>
      <c r="I13" s="2">
        <v>1151</v>
      </c>
      <c r="J13" s="2">
        <v>1</v>
      </c>
      <c r="K13" s="2">
        <v>5</v>
      </c>
      <c r="O13" s="2">
        <f t="shared" si="0"/>
        <v>0</v>
      </c>
    </row>
    <row r="14" spans="1:15">
      <c r="A14" s="2">
        <v>250</v>
      </c>
      <c r="B14" s="2" t="s">
        <v>253</v>
      </c>
      <c r="C14" s="2">
        <v>171</v>
      </c>
      <c r="D14" s="5">
        <v>1</v>
      </c>
      <c r="F14" s="2">
        <f>COUNTIF('Secondary Mapping Document'!$A$2:A341,All!$C14)</f>
        <v>0</v>
      </c>
      <c r="G14" s="2">
        <f>COUNTIF('Primary Mapping Document'!$A$2:$A$226,All!C14)+COUNTIF('Primary Mapping Document'!$E$2:$E$178,All!C14)</f>
        <v>0</v>
      </c>
      <c r="I14" s="2">
        <v>2076</v>
      </c>
      <c r="J14" s="2">
        <v>2</v>
      </c>
      <c r="K14" s="2">
        <v>5</v>
      </c>
      <c r="O14" s="2">
        <f t="shared" si="0"/>
        <v>0</v>
      </c>
    </row>
    <row r="15" spans="1:15">
      <c r="A15" s="2">
        <v>302</v>
      </c>
      <c r="B15" s="2" t="s">
        <v>306</v>
      </c>
      <c r="C15" s="2">
        <v>183</v>
      </c>
      <c r="D15" s="5">
        <v>1</v>
      </c>
      <c r="F15" s="2">
        <f>COUNTIF('Secondary Mapping Document'!$A$2:A342,All!$C15)</f>
        <v>0</v>
      </c>
      <c r="G15" s="2">
        <f>COUNTIF('Primary Mapping Document'!$A$2:$A$226,All!C15)+COUNTIF('Primary Mapping Document'!$E$2:$E$178,All!C15)</f>
        <v>0</v>
      </c>
      <c r="I15" s="2">
        <v>755</v>
      </c>
      <c r="J15" s="2">
        <v>2</v>
      </c>
      <c r="K15" s="2">
        <v>4</v>
      </c>
      <c r="O15" s="2">
        <f t="shared" si="0"/>
        <v>0</v>
      </c>
    </row>
    <row r="16" spans="1:15">
      <c r="A16" s="2">
        <v>304</v>
      </c>
      <c r="B16" s="2" t="s">
        <v>308</v>
      </c>
      <c r="C16" s="2">
        <v>192</v>
      </c>
      <c r="D16" s="5">
        <v>1</v>
      </c>
      <c r="F16" s="2">
        <f>COUNTIF('Secondary Mapping Document'!$A$2:A343,All!$C16)</f>
        <v>0</v>
      </c>
      <c r="G16" s="2">
        <f>COUNTIF('Primary Mapping Document'!$A$2:$A$226,All!C16)+COUNTIF('Primary Mapping Document'!$E$2:$E$178,All!C16)</f>
        <v>0</v>
      </c>
      <c r="I16" s="2">
        <v>1015</v>
      </c>
      <c r="J16" s="2">
        <v>0</v>
      </c>
      <c r="O16" s="2">
        <f t="shared" si="0"/>
        <v>0</v>
      </c>
    </row>
    <row r="17" spans="1:15">
      <c r="A17" s="2">
        <v>383</v>
      </c>
      <c r="B17" s="2" t="s">
        <v>386</v>
      </c>
      <c r="C17" s="2">
        <v>221</v>
      </c>
      <c r="D17" s="5">
        <v>1</v>
      </c>
      <c r="F17" s="2">
        <f>COUNTIF('Secondary Mapping Document'!$A$2:A344,All!$C17)</f>
        <v>0</v>
      </c>
      <c r="G17" s="2">
        <f>COUNTIF('Primary Mapping Document'!$A$2:$A$226,All!C17)+COUNTIF('Primary Mapping Document'!$E$2:$E$178,All!C17)</f>
        <v>1</v>
      </c>
      <c r="I17" s="2">
        <v>509</v>
      </c>
      <c r="J17" s="2">
        <v>1</v>
      </c>
      <c r="K17" s="2">
        <v>3</v>
      </c>
      <c r="O17" s="2">
        <f t="shared" si="0"/>
        <v>0</v>
      </c>
    </row>
    <row r="18" spans="1:15">
      <c r="A18" s="2">
        <v>364</v>
      </c>
      <c r="B18" s="2" t="s">
        <v>367</v>
      </c>
      <c r="C18" s="2">
        <v>1079</v>
      </c>
      <c r="D18" s="5">
        <v>1</v>
      </c>
      <c r="F18" s="2">
        <f>COUNTIF('Secondary Mapping Document'!$A$2:A345,All!$C18)</f>
        <v>0</v>
      </c>
      <c r="G18" s="2">
        <f>COUNTIF('Primary Mapping Document'!$A$2:$A$226,All!C18)+COUNTIF('Primary Mapping Document'!$E$2:$E$178,All!C18)</f>
        <v>0</v>
      </c>
      <c r="I18" s="2">
        <v>645</v>
      </c>
      <c r="J18" s="2">
        <v>0</v>
      </c>
      <c r="O18" s="2">
        <f t="shared" si="0"/>
        <v>0</v>
      </c>
    </row>
    <row r="19" spans="1:15">
      <c r="A19" s="2">
        <v>355</v>
      </c>
      <c r="B19" s="2" t="s">
        <v>358</v>
      </c>
      <c r="C19" s="2">
        <v>2002</v>
      </c>
      <c r="D19" s="5">
        <v>1</v>
      </c>
      <c r="F19" s="2">
        <f>COUNTIF('Secondary Mapping Document'!$A$2:A346,All!$C19)</f>
        <v>0</v>
      </c>
      <c r="G19" s="2">
        <f>COUNTIF('Primary Mapping Document'!$A$2:$A$226,All!C19)+COUNTIF('Primary Mapping Document'!$E$2:$E$178,All!C19)</f>
        <v>0</v>
      </c>
      <c r="I19" s="2">
        <v>1022</v>
      </c>
      <c r="J19" s="2">
        <v>2</v>
      </c>
      <c r="K19" s="2">
        <v>5</v>
      </c>
      <c r="O19" s="2">
        <f t="shared" si="0"/>
        <v>0</v>
      </c>
    </row>
    <row r="20" spans="1:15">
      <c r="A20" s="2">
        <v>252</v>
      </c>
      <c r="B20" s="2" t="s">
        <v>255</v>
      </c>
      <c r="C20" s="2">
        <v>2185</v>
      </c>
      <c r="D20" s="5">
        <v>1</v>
      </c>
      <c r="F20" s="2">
        <f>COUNTIF('Secondary Mapping Document'!$A$2:A347,All!$C20)</f>
        <v>0</v>
      </c>
      <c r="G20" s="2">
        <f>COUNTIF('Primary Mapping Document'!$A$2:$A$226,All!C20)+COUNTIF('Primary Mapping Document'!$E$2:$E$178,All!C20)</f>
        <v>0</v>
      </c>
      <c r="I20" s="2">
        <v>1055</v>
      </c>
      <c r="J20" s="2">
        <v>2</v>
      </c>
      <c r="K20" s="2">
        <v>5</v>
      </c>
      <c r="O20" s="2">
        <f t="shared" si="0"/>
        <v>0</v>
      </c>
    </row>
    <row r="21" spans="1:15">
      <c r="A21" s="2">
        <v>105</v>
      </c>
      <c r="B21" s="2" t="s">
        <v>113</v>
      </c>
      <c r="C21" s="2">
        <v>2398</v>
      </c>
      <c r="D21" s="5">
        <v>1</v>
      </c>
      <c r="F21" s="2">
        <f>COUNTIF('Secondary Mapping Document'!$A$2:A348,All!$C21)</f>
        <v>0</v>
      </c>
      <c r="G21" s="2">
        <f>COUNTIF('Primary Mapping Document'!$A$2:$A$226,All!C21)+COUNTIF('Primary Mapping Document'!$E$2:$E$178,All!C21)</f>
        <v>0</v>
      </c>
      <c r="I21" s="2">
        <v>1105</v>
      </c>
      <c r="J21" s="2">
        <v>0</v>
      </c>
      <c r="O21" s="2">
        <f t="shared" si="0"/>
        <v>0</v>
      </c>
    </row>
    <row r="22" spans="1:15">
      <c r="A22" s="2">
        <v>30</v>
      </c>
      <c r="B22" s="2" t="s">
        <v>38</v>
      </c>
      <c r="C22" s="2">
        <v>2724</v>
      </c>
      <c r="D22" s="5">
        <v>1</v>
      </c>
      <c r="F22" s="2">
        <f>COUNTIF('Secondary Mapping Document'!$A$2:A349,All!$C22)</f>
        <v>0</v>
      </c>
      <c r="G22" s="2">
        <f>COUNTIF('Primary Mapping Document'!$A$2:$A$226,All!C22)+COUNTIF('Primary Mapping Document'!$E$2:$E$178,All!C22)</f>
        <v>0</v>
      </c>
      <c r="I22" s="2">
        <v>1038</v>
      </c>
      <c r="J22" s="2">
        <v>1</v>
      </c>
      <c r="K22" s="2">
        <v>3</v>
      </c>
      <c r="O22" s="2">
        <f t="shared" si="0"/>
        <v>0</v>
      </c>
    </row>
    <row r="23" spans="1:15">
      <c r="A23" s="2">
        <v>38</v>
      </c>
      <c r="B23" s="2" t="s">
        <v>46</v>
      </c>
      <c r="C23" s="2">
        <v>2782</v>
      </c>
      <c r="D23" s="5">
        <v>1</v>
      </c>
      <c r="F23" s="2">
        <f>COUNTIF('Secondary Mapping Document'!$A$2:A350,All!$C23)</f>
        <v>0</v>
      </c>
      <c r="G23" s="2">
        <f>COUNTIF('Primary Mapping Document'!$A$2:$A$226,All!C23)+COUNTIF('Primary Mapping Document'!$E$2:$E$178,All!C23)</f>
        <v>0</v>
      </c>
      <c r="I23" s="2">
        <v>370</v>
      </c>
      <c r="J23" s="2">
        <v>1</v>
      </c>
      <c r="K23" s="2">
        <v>3</v>
      </c>
      <c r="O23" s="2">
        <f t="shared" si="0"/>
        <v>0</v>
      </c>
    </row>
    <row r="24" spans="1:15">
      <c r="A24" s="2">
        <v>37</v>
      </c>
      <c r="B24" s="2" t="s">
        <v>45</v>
      </c>
      <c r="C24" s="2">
        <v>2783</v>
      </c>
      <c r="D24" s="5">
        <v>1</v>
      </c>
      <c r="F24" s="2">
        <f>COUNTIF('Secondary Mapping Document'!$A$2:A351,All!$C24)</f>
        <v>0</v>
      </c>
      <c r="G24" s="2">
        <f>COUNTIF('Primary Mapping Document'!$A$2:$A$226,All!C24)+COUNTIF('Primary Mapping Document'!$E$2:$E$178,All!C24)</f>
        <v>0</v>
      </c>
      <c r="I24" s="2">
        <v>739</v>
      </c>
      <c r="J24" s="2">
        <v>2</v>
      </c>
      <c r="K24" s="2">
        <v>5</v>
      </c>
      <c r="O24" s="2">
        <f t="shared" si="0"/>
        <v>0</v>
      </c>
    </row>
    <row r="25" spans="1:15">
      <c r="A25" s="2">
        <v>80</v>
      </c>
      <c r="B25" s="2" t="s">
        <v>88</v>
      </c>
      <c r="C25" s="2">
        <v>2858</v>
      </c>
      <c r="D25" s="5">
        <v>1</v>
      </c>
      <c r="F25" s="2">
        <f>COUNTIF('Secondary Mapping Document'!$A$2:A352,All!$C25)</f>
        <v>0</v>
      </c>
      <c r="G25" s="2">
        <f>COUNTIF('Primary Mapping Document'!$A$2:$A$226,All!C25)+COUNTIF('Primary Mapping Document'!$E$2:$E$178,All!C25)</f>
        <v>0</v>
      </c>
      <c r="I25" s="2">
        <v>372</v>
      </c>
      <c r="J25" s="2">
        <v>1</v>
      </c>
      <c r="K25" s="2">
        <v>4</v>
      </c>
      <c r="O25" s="2">
        <f t="shared" si="0"/>
        <v>0</v>
      </c>
    </row>
    <row r="26" spans="1:15">
      <c r="A26" s="2">
        <v>56</v>
      </c>
      <c r="B26" s="2" t="s">
        <v>65</v>
      </c>
      <c r="C26" s="2">
        <v>2910</v>
      </c>
      <c r="D26" s="5">
        <v>1</v>
      </c>
      <c r="F26" s="2">
        <f>COUNTIF('Secondary Mapping Document'!$A$2:A353,All!$C26)</f>
        <v>0</v>
      </c>
      <c r="G26" s="2">
        <f>COUNTIF('Primary Mapping Document'!$A$2:$A$226,All!C26)+COUNTIF('Primary Mapping Document'!$E$2:$E$178,All!C26)</f>
        <v>0</v>
      </c>
      <c r="I26" s="2">
        <v>623</v>
      </c>
      <c r="J26" s="2">
        <v>1</v>
      </c>
      <c r="K26" s="2">
        <v>4</v>
      </c>
      <c r="O26" s="2">
        <f t="shared" si="0"/>
        <v>0</v>
      </c>
    </row>
    <row r="27" spans="1:15">
      <c r="A27" s="2">
        <v>67</v>
      </c>
      <c r="B27" s="2" t="s">
        <v>76</v>
      </c>
      <c r="C27" s="2">
        <v>4332</v>
      </c>
      <c r="D27" s="5">
        <v>1</v>
      </c>
      <c r="F27" s="2">
        <f>COUNTIF('Secondary Mapping Document'!$A$2:A354,All!$C27)</f>
        <v>0</v>
      </c>
      <c r="G27" s="2">
        <f>COUNTIF('Primary Mapping Document'!$A$2:$A$226,All!C27)+COUNTIF('Primary Mapping Document'!$E$2:$E$178,All!C27)</f>
        <v>0</v>
      </c>
      <c r="I27" s="2">
        <v>575</v>
      </c>
      <c r="J27" s="2">
        <v>1</v>
      </c>
      <c r="K27" s="2">
        <v>4</v>
      </c>
      <c r="O27" s="2">
        <f t="shared" si="0"/>
        <v>0</v>
      </c>
    </row>
    <row r="28" spans="1:15">
      <c r="A28" s="2">
        <v>91</v>
      </c>
      <c r="B28" s="2" t="s">
        <v>99</v>
      </c>
      <c r="C28" s="2">
        <v>4725</v>
      </c>
      <c r="D28" s="5">
        <v>1</v>
      </c>
      <c r="F28" s="2">
        <f>COUNTIF('Secondary Mapping Document'!$A$2:A355,All!$C28)</f>
        <v>0</v>
      </c>
      <c r="G28" s="2">
        <f>COUNTIF('Primary Mapping Document'!$A$2:$A$226,All!C28)+COUNTIF('Primary Mapping Document'!$E$2:$E$178,All!C28)</f>
        <v>0</v>
      </c>
      <c r="I28" s="2">
        <v>1800</v>
      </c>
      <c r="J28" s="2">
        <v>1</v>
      </c>
      <c r="K28" s="2">
        <v>4</v>
      </c>
      <c r="O28" s="2">
        <f t="shared" si="0"/>
        <v>0</v>
      </c>
    </row>
    <row r="29" spans="1:15">
      <c r="A29" s="2">
        <v>92</v>
      </c>
      <c r="B29" s="2" t="s">
        <v>100</v>
      </c>
      <c r="C29" s="2">
        <v>4726</v>
      </c>
      <c r="D29" s="5">
        <v>1</v>
      </c>
      <c r="F29" s="2">
        <f>COUNTIF('Secondary Mapping Document'!$A$2:A356,All!$C29)</f>
        <v>0</v>
      </c>
      <c r="G29" s="2">
        <f>COUNTIF('Primary Mapping Document'!$A$2:$A$226,All!C29)+COUNTIF('Primary Mapping Document'!$E$2:$E$178,All!C29)</f>
        <v>0</v>
      </c>
      <c r="I29" s="2">
        <v>523</v>
      </c>
      <c r="J29" s="2">
        <v>0</v>
      </c>
      <c r="O29" s="2">
        <f t="shared" si="0"/>
        <v>0</v>
      </c>
    </row>
    <row r="30" spans="1:15">
      <c r="A30" s="2">
        <v>90</v>
      </c>
      <c r="B30" s="2" t="s">
        <v>98</v>
      </c>
      <c r="C30" s="2">
        <v>4734</v>
      </c>
      <c r="D30" s="5">
        <v>1</v>
      </c>
      <c r="F30" s="2">
        <f>COUNTIF('Secondary Mapping Document'!$A$2:A357,All!$C30)</f>
        <v>0</v>
      </c>
      <c r="G30" s="2">
        <f>COUNTIF('Primary Mapping Document'!$A$2:$A$226,All!C30)+COUNTIF('Primary Mapping Document'!$E$2:$E$178,All!C30)</f>
        <v>0</v>
      </c>
      <c r="I30" s="2">
        <v>542</v>
      </c>
      <c r="J30" s="2">
        <v>1</v>
      </c>
      <c r="K30" s="2">
        <v>4</v>
      </c>
      <c r="O30" s="2">
        <f t="shared" si="0"/>
        <v>0</v>
      </c>
    </row>
    <row r="31" spans="1:15">
      <c r="A31" s="2">
        <v>108</v>
      </c>
      <c r="B31" s="2" t="s">
        <v>116</v>
      </c>
      <c r="C31" s="2">
        <v>4866</v>
      </c>
      <c r="D31" s="5">
        <v>1</v>
      </c>
      <c r="F31" s="2">
        <f>COUNTIF('Secondary Mapping Document'!$A$2:A358,All!$C31)</f>
        <v>0</v>
      </c>
      <c r="G31" s="2">
        <f>COUNTIF('Primary Mapping Document'!$A$2:$A$226,All!C31)+COUNTIF('Primary Mapping Document'!$E$2:$E$178,All!C31)</f>
        <v>0</v>
      </c>
      <c r="I31" s="2">
        <v>1030</v>
      </c>
      <c r="J31" s="2">
        <v>1</v>
      </c>
      <c r="K31" s="2">
        <v>5</v>
      </c>
      <c r="O31" s="2">
        <f t="shared" si="0"/>
        <v>0</v>
      </c>
    </row>
    <row r="32" spans="1:15">
      <c r="A32" s="2">
        <v>106</v>
      </c>
      <c r="B32" s="2" t="s">
        <v>114</v>
      </c>
      <c r="C32" s="2">
        <v>4869</v>
      </c>
      <c r="D32" s="5">
        <v>1</v>
      </c>
      <c r="F32" s="2">
        <f>COUNTIF('Secondary Mapping Document'!$A$2:A359,All!$C32)</f>
        <v>0</v>
      </c>
      <c r="G32" s="2">
        <f>COUNTIF('Primary Mapping Document'!$A$2:$A$226,All!C32)+COUNTIF('Primary Mapping Document'!$E$2:$E$178,All!C32)</f>
        <v>0</v>
      </c>
      <c r="I32" s="2">
        <v>477</v>
      </c>
      <c r="J32" s="2">
        <v>0</v>
      </c>
      <c r="O32" s="2">
        <f t="shared" si="0"/>
        <v>0</v>
      </c>
    </row>
    <row r="33" spans="1:15">
      <c r="A33" s="2">
        <v>113</v>
      </c>
      <c r="B33" s="2" t="s">
        <v>121</v>
      </c>
      <c r="C33" s="2">
        <v>4940</v>
      </c>
      <c r="D33" s="5">
        <v>1</v>
      </c>
      <c r="F33" s="2">
        <f>COUNTIF('Secondary Mapping Document'!$A$2:A360,All!$C33)</f>
        <v>0</v>
      </c>
      <c r="G33" s="2">
        <f>COUNTIF('Primary Mapping Document'!$A$2:$A$226,All!C33)+COUNTIF('Primary Mapping Document'!$E$2:$E$178,All!C33)</f>
        <v>0</v>
      </c>
      <c r="I33" s="2">
        <v>541</v>
      </c>
      <c r="J33" s="2">
        <v>1</v>
      </c>
      <c r="K33" s="2">
        <v>3</v>
      </c>
      <c r="M33" s="2" t="s">
        <v>409</v>
      </c>
      <c r="O33" s="2">
        <f t="shared" si="0"/>
        <v>0</v>
      </c>
    </row>
    <row r="34" spans="1:15">
      <c r="A34" s="2">
        <v>184</v>
      </c>
      <c r="B34" s="2" t="s">
        <v>121</v>
      </c>
      <c r="C34" s="2">
        <v>4940</v>
      </c>
      <c r="D34" s="5">
        <v>1</v>
      </c>
      <c r="F34" s="2">
        <f>COUNTIF('Secondary Mapping Document'!$A$2:A361,All!$C34)</f>
        <v>0</v>
      </c>
      <c r="G34" s="2">
        <f>COUNTIF('Primary Mapping Document'!$A$2:$A$226,All!C34)+COUNTIF('Primary Mapping Document'!$E$2:$E$178,All!C34)</f>
        <v>0</v>
      </c>
      <c r="I34" s="2">
        <v>732</v>
      </c>
      <c r="J34" s="2">
        <v>1</v>
      </c>
      <c r="K34" s="2">
        <v>4</v>
      </c>
      <c r="M34" s="2" t="s">
        <v>184</v>
      </c>
      <c r="O34" s="2">
        <f t="shared" si="0"/>
        <v>1</v>
      </c>
    </row>
    <row r="35" spans="1:15">
      <c r="A35" s="2">
        <v>119</v>
      </c>
      <c r="B35" s="2" t="s">
        <v>127</v>
      </c>
      <c r="C35" s="2">
        <v>4962</v>
      </c>
      <c r="D35" s="5">
        <v>1</v>
      </c>
      <c r="F35" s="2">
        <f>COUNTIF('Secondary Mapping Document'!$A$2:A362,All!$C35)</f>
        <v>0</v>
      </c>
      <c r="G35" s="2">
        <f>COUNTIF('Primary Mapping Document'!$A$2:$A$226,All!C35)+COUNTIF('Primary Mapping Document'!$E$2:$E$178,All!C35)</f>
        <v>0</v>
      </c>
      <c r="I35" s="2">
        <v>440</v>
      </c>
      <c r="J35" s="2">
        <v>1</v>
      </c>
      <c r="K35" s="2">
        <v>3</v>
      </c>
      <c r="O35" s="2">
        <f t="shared" si="0"/>
        <v>0</v>
      </c>
    </row>
    <row r="36" spans="1:15">
      <c r="A36" s="2">
        <v>118</v>
      </c>
      <c r="B36" s="2" t="s">
        <v>126</v>
      </c>
      <c r="C36" s="2">
        <v>4964</v>
      </c>
      <c r="D36" s="5">
        <v>1</v>
      </c>
      <c r="F36" s="2">
        <f>COUNTIF('Secondary Mapping Document'!$A$2:A363,All!$C36)</f>
        <v>0</v>
      </c>
      <c r="G36" s="2">
        <f>COUNTIF('Primary Mapping Document'!$A$2:$A$226,All!C36)+COUNTIF('Primary Mapping Document'!$E$2:$E$178,All!C36)</f>
        <v>0</v>
      </c>
      <c r="I36" s="2">
        <v>298</v>
      </c>
      <c r="J36" s="2">
        <v>1</v>
      </c>
      <c r="K36" s="2">
        <v>4</v>
      </c>
      <c r="O36" s="2">
        <f t="shared" si="0"/>
        <v>0</v>
      </c>
    </row>
    <row r="37" spans="1:15">
      <c r="A37" s="2">
        <v>127</v>
      </c>
      <c r="B37" s="2" t="s">
        <v>135</v>
      </c>
      <c r="C37" s="2">
        <v>5157</v>
      </c>
      <c r="D37" s="5">
        <v>1</v>
      </c>
      <c r="F37" s="2">
        <f>COUNTIF('Secondary Mapping Document'!$A$2:A364,All!$C37)</f>
        <v>0</v>
      </c>
      <c r="G37" s="2">
        <f>COUNTIF('Primary Mapping Document'!$A$2:$A$226,All!C37)+COUNTIF('Primary Mapping Document'!$E$2:$E$178,All!C37)</f>
        <v>0</v>
      </c>
      <c r="I37" s="2">
        <v>715</v>
      </c>
      <c r="J37" s="2">
        <v>1</v>
      </c>
      <c r="K37" s="2">
        <v>4</v>
      </c>
      <c r="O37" s="2">
        <f t="shared" si="0"/>
        <v>0</v>
      </c>
    </row>
    <row r="38" spans="1:15">
      <c r="A38" s="2">
        <v>165</v>
      </c>
      <c r="B38" s="2" t="s">
        <v>172</v>
      </c>
      <c r="C38" s="2">
        <v>5330</v>
      </c>
      <c r="D38" s="5">
        <v>1</v>
      </c>
      <c r="F38" s="2">
        <f>COUNTIF('Secondary Mapping Document'!$A$2:A365,All!$C38)</f>
        <v>0</v>
      </c>
      <c r="G38" s="2">
        <f>COUNTIF('Primary Mapping Document'!$A$2:$A$226,All!C38)+COUNTIF('Primary Mapping Document'!$E$2:$E$178,All!C38)</f>
        <v>0</v>
      </c>
      <c r="I38" s="2">
        <v>836</v>
      </c>
      <c r="J38" s="2">
        <v>1</v>
      </c>
      <c r="K38" s="2">
        <v>3</v>
      </c>
      <c r="O38" s="2">
        <f t="shared" si="0"/>
        <v>0</v>
      </c>
    </row>
    <row r="39" spans="1:15">
      <c r="A39" s="2">
        <v>187</v>
      </c>
      <c r="B39" s="2" t="s">
        <v>193</v>
      </c>
      <c r="C39" s="2">
        <v>5482</v>
      </c>
      <c r="D39" s="5">
        <v>1</v>
      </c>
      <c r="F39" s="2">
        <f>COUNTIF('Secondary Mapping Document'!$A$2:A366,All!$C39)</f>
        <v>0</v>
      </c>
      <c r="G39" s="2">
        <f>COUNTIF('Primary Mapping Document'!$A$2:$A$226,All!C39)+COUNTIF('Primary Mapping Document'!$E$2:$E$178,All!C39)</f>
        <v>0</v>
      </c>
      <c r="I39" s="2">
        <v>340</v>
      </c>
      <c r="J39" s="2">
        <v>1</v>
      </c>
      <c r="K39" s="2">
        <v>4</v>
      </c>
      <c r="M39" s="2" t="s">
        <v>409</v>
      </c>
      <c r="O39" s="2">
        <f t="shared" si="0"/>
        <v>0</v>
      </c>
    </row>
    <row r="40" spans="1:15">
      <c r="A40" s="2">
        <v>209</v>
      </c>
      <c r="B40" s="2" t="s">
        <v>193</v>
      </c>
      <c r="C40" s="2">
        <v>5482</v>
      </c>
      <c r="D40" s="5">
        <v>1</v>
      </c>
      <c r="F40" s="2">
        <f>COUNTIF('Secondary Mapping Document'!$A$2:A367,All!$C40)</f>
        <v>0</v>
      </c>
      <c r="G40" s="2">
        <f>COUNTIF('Primary Mapping Document'!$A$2:$A$226,All!C40)+COUNTIF('Primary Mapping Document'!$E$2:$E$178,All!C40)</f>
        <v>0</v>
      </c>
      <c r="I40" s="2">
        <v>1096</v>
      </c>
      <c r="J40" s="2">
        <v>1</v>
      </c>
      <c r="K40" s="2">
        <v>5</v>
      </c>
      <c r="M40" s="2" t="s">
        <v>184</v>
      </c>
      <c r="O40" s="2">
        <f t="shared" si="0"/>
        <v>1</v>
      </c>
    </row>
    <row r="41" spans="1:15">
      <c r="A41" s="2">
        <v>166</v>
      </c>
      <c r="B41" s="2" t="s">
        <v>173</v>
      </c>
      <c r="C41" s="2">
        <v>5560</v>
      </c>
      <c r="D41" s="5">
        <v>1</v>
      </c>
      <c r="F41" s="2">
        <f>COUNTIF('Secondary Mapping Document'!$A$2:A368,All!$C41)</f>
        <v>0</v>
      </c>
      <c r="G41" s="2">
        <f>COUNTIF('Primary Mapping Document'!$A$2:$A$226,All!C41)+COUNTIF('Primary Mapping Document'!$E$2:$E$178,All!C41)</f>
        <v>0</v>
      </c>
      <c r="I41" s="2">
        <v>2996</v>
      </c>
      <c r="J41" s="2">
        <v>1</v>
      </c>
      <c r="K41" s="2">
        <v>4</v>
      </c>
      <c r="O41" s="2">
        <f t="shared" si="0"/>
        <v>0</v>
      </c>
    </row>
    <row r="42" spans="1:15">
      <c r="A42" s="2">
        <v>137</v>
      </c>
      <c r="B42" s="2" t="s">
        <v>145</v>
      </c>
      <c r="C42" s="2">
        <v>6071</v>
      </c>
      <c r="D42" s="5">
        <v>1</v>
      </c>
      <c r="F42" s="2">
        <f>COUNTIF('Secondary Mapping Document'!$A$2:A369,All!$C42)</f>
        <v>0</v>
      </c>
      <c r="G42" s="2">
        <f>COUNTIF('Primary Mapping Document'!$A$2:$A$226,All!C42)+COUNTIF('Primary Mapping Document'!$E$2:$E$178,All!C42)</f>
        <v>0</v>
      </c>
      <c r="I42" s="2">
        <v>1582</v>
      </c>
      <c r="J42" s="2">
        <v>2</v>
      </c>
      <c r="K42" s="2">
        <v>3</v>
      </c>
      <c r="O42" s="2">
        <f t="shared" si="0"/>
        <v>0</v>
      </c>
    </row>
    <row r="43" spans="1:15">
      <c r="A43" s="2">
        <v>154</v>
      </c>
      <c r="B43" s="2" t="s">
        <v>162</v>
      </c>
      <c r="C43" s="2">
        <v>6074</v>
      </c>
      <c r="D43" s="5">
        <v>1</v>
      </c>
      <c r="F43" s="2">
        <f>COUNTIF('Secondary Mapping Document'!$A$2:A370,All!$C43)</f>
        <v>0</v>
      </c>
      <c r="G43" s="2">
        <f>COUNTIF('Primary Mapping Document'!$A$2:$A$226,All!C43)+COUNTIF('Primary Mapping Document'!$E$2:$E$178,All!C43)</f>
        <v>0</v>
      </c>
      <c r="I43" s="2">
        <v>1973</v>
      </c>
      <c r="J43" s="2">
        <v>1</v>
      </c>
      <c r="K43" s="2">
        <v>3</v>
      </c>
      <c r="O43" s="2">
        <f t="shared" si="0"/>
        <v>0</v>
      </c>
    </row>
    <row r="44" spans="1:15">
      <c r="A44" s="2">
        <v>335</v>
      </c>
      <c r="B44" s="2" t="s">
        <v>338</v>
      </c>
      <c r="C44" s="2">
        <v>6227</v>
      </c>
      <c r="D44" s="5">
        <v>1</v>
      </c>
      <c r="F44" s="2">
        <f>COUNTIF('Secondary Mapping Document'!$A$2:A371,All!$C44)</f>
        <v>0</v>
      </c>
      <c r="G44" s="2">
        <f>COUNTIF('Primary Mapping Document'!$A$2:$A$226,All!C44)+COUNTIF('Primary Mapping Document'!$E$2:$E$178,All!C44)</f>
        <v>0</v>
      </c>
      <c r="I44" s="2">
        <v>3727</v>
      </c>
      <c r="J44" s="2">
        <v>1</v>
      </c>
      <c r="K44" s="2">
        <v>3</v>
      </c>
      <c r="O44" s="2">
        <f t="shared" si="0"/>
        <v>0</v>
      </c>
    </row>
    <row r="45" spans="1:15">
      <c r="A45" s="2">
        <v>287</v>
      </c>
      <c r="B45" s="2" t="s">
        <v>291</v>
      </c>
      <c r="C45" s="2">
        <v>6343</v>
      </c>
      <c r="D45" s="5">
        <v>1</v>
      </c>
      <c r="F45" s="2">
        <f>COUNTIF('Secondary Mapping Document'!$A$2:A372,All!$C45)</f>
        <v>0</v>
      </c>
      <c r="G45" s="2">
        <f>COUNTIF('Primary Mapping Document'!$A$2:$A$226,All!C45)+COUNTIF('Primary Mapping Document'!$E$2:$E$178,All!C45)</f>
        <v>0</v>
      </c>
      <c r="I45" s="2">
        <v>276</v>
      </c>
      <c r="J45" s="2">
        <v>0</v>
      </c>
      <c r="O45" s="2">
        <f t="shared" si="0"/>
        <v>0</v>
      </c>
    </row>
    <row r="46" spans="1:15">
      <c r="A46" s="2">
        <v>299</v>
      </c>
      <c r="B46" s="2" t="s">
        <v>303</v>
      </c>
      <c r="C46" s="2">
        <v>86</v>
      </c>
      <c r="D46" s="5">
        <v>2</v>
      </c>
      <c r="F46" s="2">
        <f>COUNTIF('Secondary Mapping Document'!$A$2:A373,All!$C46)</f>
        <v>0</v>
      </c>
      <c r="G46" s="2">
        <f>COUNTIF('Primary Mapping Document'!$A$2:$A$226,All!C46)+COUNTIF('Primary Mapping Document'!$E$2:$E$178,All!C46)</f>
        <v>1</v>
      </c>
      <c r="I46" s="2">
        <v>317</v>
      </c>
      <c r="J46" s="2">
        <v>0</v>
      </c>
      <c r="O46" s="2">
        <f t="shared" si="0"/>
        <v>0</v>
      </c>
    </row>
    <row r="47" spans="1:15">
      <c r="A47" s="2">
        <v>298</v>
      </c>
      <c r="B47" s="2" t="s">
        <v>302</v>
      </c>
      <c r="C47" s="2">
        <v>89</v>
      </c>
      <c r="D47" s="5">
        <v>2</v>
      </c>
      <c r="F47" s="2">
        <f>COUNTIF('Secondary Mapping Document'!$A$2:A374,All!$C47)</f>
        <v>0</v>
      </c>
      <c r="G47" s="2">
        <f>COUNTIF('Primary Mapping Document'!$A$2:$A$226,All!C47)+COUNTIF('Primary Mapping Document'!$E$2:$E$178,All!C47)</f>
        <v>1</v>
      </c>
      <c r="I47" s="2">
        <v>424</v>
      </c>
      <c r="J47" s="2">
        <v>0</v>
      </c>
      <c r="O47" s="2">
        <f t="shared" si="0"/>
        <v>0</v>
      </c>
    </row>
    <row r="48" spans="1:15">
      <c r="A48" s="2">
        <v>378</v>
      </c>
      <c r="B48" s="2" t="s">
        <v>381</v>
      </c>
      <c r="C48" s="2">
        <v>774</v>
      </c>
      <c r="D48" s="5">
        <v>2</v>
      </c>
      <c r="F48" s="2">
        <f>COUNTIF('Secondary Mapping Document'!$A$2:A375,All!$C48)</f>
        <v>0</v>
      </c>
      <c r="G48" s="2">
        <f>COUNTIF('Primary Mapping Document'!$A$2:$A$226,All!C48)+COUNTIF('Primary Mapping Document'!$E$2:$E$178,All!C48)</f>
        <v>1</v>
      </c>
      <c r="I48" s="2">
        <v>613</v>
      </c>
      <c r="J48" s="2">
        <v>1</v>
      </c>
      <c r="K48" s="2">
        <v>4</v>
      </c>
      <c r="O48" s="2">
        <f t="shared" si="0"/>
        <v>0</v>
      </c>
    </row>
    <row r="49" spans="1:15">
      <c r="A49" s="2">
        <v>330</v>
      </c>
      <c r="B49" s="2" t="s">
        <v>333</v>
      </c>
      <c r="C49" s="2">
        <v>962</v>
      </c>
      <c r="D49" s="5">
        <v>2</v>
      </c>
      <c r="F49" s="2">
        <f>COUNTIF('Secondary Mapping Document'!$A$2:A376,All!$C49)</f>
        <v>0</v>
      </c>
      <c r="G49" s="2">
        <f>COUNTIF('Primary Mapping Document'!$A$2:$A$226,All!C49)+COUNTIF('Primary Mapping Document'!$E$2:$E$178,All!C49)</f>
        <v>1</v>
      </c>
      <c r="I49" s="2">
        <v>4812</v>
      </c>
      <c r="J49" s="2">
        <v>2</v>
      </c>
      <c r="K49" s="2">
        <v>4</v>
      </c>
      <c r="O49" s="2">
        <f t="shared" si="0"/>
        <v>0</v>
      </c>
    </row>
    <row r="50" spans="1:15">
      <c r="A50" s="2">
        <v>246</v>
      </c>
      <c r="B50" s="2" t="s">
        <v>249</v>
      </c>
      <c r="C50" s="2">
        <v>980</v>
      </c>
      <c r="D50" s="5">
        <v>2</v>
      </c>
      <c r="F50" s="2">
        <f>COUNTIF('Secondary Mapping Document'!$A$2:A377,All!$C50)</f>
        <v>0</v>
      </c>
      <c r="G50" s="2">
        <f>COUNTIF('Primary Mapping Document'!$A$2:$A$226,All!C50)+COUNTIF('Primary Mapping Document'!$E$2:$E$178,All!C50)</f>
        <v>1</v>
      </c>
      <c r="I50" s="2">
        <v>418</v>
      </c>
      <c r="J50" s="2">
        <v>1</v>
      </c>
      <c r="K50" s="2">
        <v>4</v>
      </c>
      <c r="O50" s="2">
        <f t="shared" si="0"/>
        <v>0</v>
      </c>
    </row>
    <row r="51" spans="1:15">
      <c r="A51" s="2">
        <v>247</v>
      </c>
      <c r="B51" s="2" t="s">
        <v>250</v>
      </c>
      <c r="C51" s="2">
        <v>982</v>
      </c>
      <c r="D51" s="5">
        <v>2</v>
      </c>
      <c r="F51" s="2">
        <f>COUNTIF('Secondary Mapping Document'!$A$2:A378,All!$C51)</f>
        <v>0</v>
      </c>
      <c r="G51" s="2">
        <f>COUNTIF('Primary Mapping Document'!$A$2:$A$226,All!C51)+COUNTIF('Primary Mapping Document'!$E$2:$E$178,All!C51)</f>
        <v>1</v>
      </c>
      <c r="I51" s="2">
        <v>1561</v>
      </c>
      <c r="J51" s="2">
        <v>3</v>
      </c>
      <c r="K51" s="2">
        <v>3.7</v>
      </c>
      <c r="O51" s="2">
        <f t="shared" si="0"/>
        <v>0</v>
      </c>
    </row>
    <row r="52" spans="1:15">
      <c r="A52" s="2">
        <v>248</v>
      </c>
      <c r="B52" s="2" t="s">
        <v>251</v>
      </c>
      <c r="C52" s="2">
        <v>1005</v>
      </c>
      <c r="D52" s="5">
        <v>2</v>
      </c>
      <c r="F52" s="2">
        <f>COUNTIF('Secondary Mapping Document'!$A$2:A379,All!$C52)</f>
        <v>0</v>
      </c>
      <c r="G52" s="2">
        <f>COUNTIF('Primary Mapping Document'!$A$2:$A$226,All!C52)+COUNTIF('Primary Mapping Document'!$E$2:$E$178,All!C52)</f>
        <v>1</v>
      </c>
      <c r="I52" s="2">
        <v>723</v>
      </c>
      <c r="J52" s="2">
        <v>1</v>
      </c>
      <c r="K52" s="2">
        <v>5</v>
      </c>
      <c r="O52" s="2">
        <f t="shared" si="0"/>
        <v>0</v>
      </c>
    </row>
    <row r="53" spans="1:15">
      <c r="A53" s="2">
        <v>360</v>
      </c>
      <c r="B53" s="2" t="s">
        <v>363</v>
      </c>
      <c r="C53" s="2">
        <v>1070</v>
      </c>
      <c r="D53" s="5">
        <v>2</v>
      </c>
      <c r="F53" s="2">
        <f>COUNTIF('Secondary Mapping Document'!$A$2:A380,All!$C53)</f>
        <v>0</v>
      </c>
      <c r="G53" s="2">
        <f>COUNTIF('Primary Mapping Document'!$A$2:$A$226,All!C53)+COUNTIF('Primary Mapping Document'!$E$2:$E$178,All!C53)</f>
        <v>1</v>
      </c>
      <c r="I53" s="2">
        <v>1814</v>
      </c>
      <c r="J53" s="2">
        <v>1</v>
      </c>
      <c r="K53" s="2">
        <v>5</v>
      </c>
      <c r="O53" s="2">
        <f t="shared" si="0"/>
        <v>0</v>
      </c>
    </row>
    <row r="54" spans="1:15">
      <c r="A54" s="2">
        <v>377</v>
      </c>
      <c r="B54" s="2" t="s">
        <v>380</v>
      </c>
      <c r="C54" s="2">
        <v>1103</v>
      </c>
      <c r="D54" s="5">
        <v>2</v>
      </c>
      <c r="F54" s="2">
        <f>COUNTIF('Secondary Mapping Document'!$A$2:A381,All!$C54)</f>
        <v>0</v>
      </c>
      <c r="G54" s="2">
        <f>COUNTIF('Primary Mapping Document'!$A$2:$A$226,All!C54)+COUNTIF('Primary Mapping Document'!$E$2:$E$178,All!C54)</f>
        <v>1</v>
      </c>
      <c r="I54" s="2">
        <v>956</v>
      </c>
      <c r="J54" s="2">
        <v>1</v>
      </c>
      <c r="K54" s="2">
        <v>5</v>
      </c>
      <c r="O54" s="2">
        <f t="shared" si="0"/>
        <v>0</v>
      </c>
    </row>
    <row r="55" spans="1:15">
      <c r="A55" s="2">
        <v>399</v>
      </c>
      <c r="B55" s="2" t="s">
        <v>400</v>
      </c>
      <c r="C55" s="2">
        <v>1138</v>
      </c>
      <c r="D55" s="5">
        <v>2</v>
      </c>
      <c r="F55" s="2">
        <f>COUNTIF('Secondary Mapping Document'!$A$2:A382,All!$C55)</f>
        <v>0</v>
      </c>
      <c r="G55" s="2">
        <f>COUNTIF('Primary Mapping Document'!$A$2:$A$226,All!C55)+COUNTIF('Primary Mapping Document'!$E$2:$E$178,All!C55)</f>
        <v>1</v>
      </c>
      <c r="I55" s="2">
        <v>740</v>
      </c>
      <c r="J55" s="2">
        <v>1</v>
      </c>
      <c r="K55" s="2">
        <v>3</v>
      </c>
      <c r="O55" s="2">
        <f t="shared" si="0"/>
        <v>0</v>
      </c>
    </row>
    <row r="56" spans="1:15">
      <c r="A56" s="2">
        <v>400</v>
      </c>
      <c r="B56" s="2" t="s">
        <v>401</v>
      </c>
      <c r="C56" s="2">
        <v>1151</v>
      </c>
      <c r="D56" s="5">
        <v>2</v>
      </c>
      <c r="F56" s="2">
        <f>COUNTIF('Secondary Mapping Document'!$A$2:A383,All!$C56)</f>
        <v>0</v>
      </c>
      <c r="G56" s="2">
        <f>COUNTIF('Primary Mapping Document'!$A$2:$A$226,All!C56)+COUNTIF('Primary Mapping Document'!$E$2:$E$178,All!C56)</f>
        <v>1</v>
      </c>
      <c r="I56" s="2">
        <v>905</v>
      </c>
      <c r="J56" s="2">
        <v>1</v>
      </c>
      <c r="K56" s="2">
        <v>5</v>
      </c>
      <c r="O56" s="2">
        <f t="shared" si="0"/>
        <v>0</v>
      </c>
    </row>
    <row r="57" spans="1:15">
      <c r="A57" s="2">
        <v>350</v>
      </c>
      <c r="B57" s="2" t="s">
        <v>353</v>
      </c>
      <c r="C57" s="2">
        <v>1981</v>
      </c>
      <c r="D57" s="5">
        <v>2</v>
      </c>
      <c r="F57" s="2">
        <f>COUNTIF('Secondary Mapping Document'!$A$2:A384,All!$C57)</f>
        <v>0</v>
      </c>
      <c r="G57" s="2">
        <f>COUNTIF('Primary Mapping Document'!$A$2:$A$226,All!C57)+COUNTIF('Primary Mapping Document'!$E$2:$E$178,All!C57)</f>
        <v>1</v>
      </c>
      <c r="I57" s="2">
        <v>2122</v>
      </c>
      <c r="J57" s="2">
        <v>2</v>
      </c>
      <c r="K57" s="2">
        <v>3.5</v>
      </c>
      <c r="O57" s="2">
        <f t="shared" si="0"/>
        <v>0</v>
      </c>
    </row>
    <row r="58" spans="1:15">
      <c r="A58" s="2">
        <v>162</v>
      </c>
      <c r="B58" s="2" t="s">
        <v>169</v>
      </c>
      <c r="C58" s="2">
        <v>2005</v>
      </c>
      <c r="D58" s="5">
        <v>2</v>
      </c>
      <c r="F58" s="2">
        <f>COUNTIF('Secondary Mapping Document'!$A$2:A385,All!$C58)</f>
        <v>0</v>
      </c>
      <c r="G58" s="2">
        <f>COUNTIF('Primary Mapping Document'!$A$2:$A$226,All!C58)+COUNTIF('Primary Mapping Document'!$E$2:$E$178,All!C58)</f>
        <v>1</v>
      </c>
      <c r="I58" s="2">
        <v>488</v>
      </c>
      <c r="J58" s="2">
        <v>1</v>
      </c>
      <c r="K58" s="2">
        <v>4</v>
      </c>
      <c r="O58" s="2">
        <f t="shared" si="0"/>
        <v>0</v>
      </c>
    </row>
    <row r="59" spans="1:15">
      <c r="A59" s="2">
        <v>6</v>
      </c>
      <c r="B59" s="2" t="s">
        <v>13</v>
      </c>
      <c r="C59" s="2">
        <v>2645</v>
      </c>
      <c r="D59" s="5">
        <v>2</v>
      </c>
      <c r="F59" s="2">
        <f>COUNTIF('Secondary Mapping Document'!$A$2:A386,All!$C59)</f>
        <v>0</v>
      </c>
      <c r="G59" s="2">
        <f>COUNTIF('Primary Mapping Document'!$A$2:$A$226,All!C59)+COUNTIF('Primary Mapping Document'!$E$2:$E$178,All!C59)</f>
        <v>1</v>
      </c>
      <c r="I59" s="2">
        <v>451</v>
      </c>
      <c r="J59" s="2">
        <v>1</v>
      </c>
      <c r="K59" s="2">
        <v>3</v>
      </c>
      <c r="O59" s="2">
        <f t="shared" si="0"/>
        <v>0</v>
      </c>
    </row>
    <row r="60" spans="1:15">
      <c r="A60" s="2">
        <v>14</v>
      </c>
      <c r="B60" s="2" t="s">
        <v>22</v>
      </c>
      <c r="C60" s="2">
        <v>2654</v>
      </c>
      <c r="D60" s="5">
        <v>2</v>
      </c>
      <c r="F60" s="2">
        <f>COUNTIF('Secondary Mapping Document'!$A$2:A387,All!$C60)</f>
        <v>0</v>
      </c>
      <c r="G60" s="2">
        <f>COUNTIF('Primary Mapping Document'!$A$2:$A$226,All!C60)+COUNTIF('Primary Mapping Document'!$E$2:$E$178,All!C60)</f>
        <v>1</v>
      </c>
      <c r="I60" s="2">
        <v>927</v>
      </c>
      <c r="J60" s="2">
        <v>1</v>
      </c>
      <c r="K60" s="2">
        <v>4</v>
      </c>
      <c r="O60" s="2">
        <f t="shared" si="0"/>
        <v>0</v>
      </c>
    </row>
    <row r="61" spans="1:15">
      <c r="A61" s="2">
        <v>36</v>
      </c>
      <c r="B61" s="2" t="s">
        <v>44</v>
      </c>
      <c r="C61" s="2">
        <v>2790</v>
      </c>
      <c r="D61" s="5">
        <v>2</v>
      </c>
      <c r="F61" s="2">
        <f>COUNTIF('Secondary Mapping Document'!$A$2:A388,All!$C61)</f>
        <v>0</v>
      </c>
      <c r="G61" s="2">
        <f>COUNTIF('Primary Mapping Document'!$A$2:$A$226,All!C61)+COUNTIF('Primary Mapping Document'!$E$2:$E$178,All!C61)</f>
        <v>1</v>
      </c>
      <c r="I61" s="2">
        <v>391</v>
      </c>
      <c r="J61" s="2">
        <v>1</v>
      </c>
      <c r="K61" s="2">
        <v>4</v>
      </c>
      <c r="O61" s="2">
        <f t="shared" si="0"/>
        <v>0</v>
      </c>
    </row>
    <row r="62" spans="1:15">
      <c r="A62" s="2">
        <v>48</v>
      </c>
      <c r="B62" s="2" t="s">
        <v>57</v>
      </c>
      <c r="C62" s="2">
        <v>2852</v>
      </c>
      <c r="D62" s="5">
        <v>2</v>
      </c>
      <c r="F62" s="2">
        <f>COUNTIF('Secondary Mapping Document'!$A$2:A389,All!$C62)</f>
        <v>0</v>
      </c>
      <c r="G62" s="2">
        <f>COUNTIF('Primary Mapping Document'!$A$2:$A$226,All!C62)+COUNTIF('Primary Mapping Document'!$E$2:$E$178,All!C62)</f>
        <v>1</v>
      </c>
      <c r="I62" s="2">
        <v>1094</v>
      </c>
      <c r="J62" s="2">
        <v>2</v>
      </c>
      <c r="K62" s="2">
        <v>4</v>
      </c>
      <c r="O62" s="2">
        <f t="shared" si="0"/>
        <v>0</v>
      </c>
    </row>
    <row r="63" spans="1:15">
      <c r="A63" s="2">
        <v>77</v>
      </c>
      <c r="B63" s="2" t="s">
        <v>85</v>
      </c>
      <c r="C63" s="2">
        <v>2859</v>
      </c>
      <c r="D63" s="5">
        <v>2</v>
      </c>
      <c r="F63" s="2">
        <f>COUNTIF('Secondary Mapping Document'!$A$2:A390,All!$C63)</f>
        <v>0</v>
      </c>
      <c r="G63" s="2">
        <f>COUNTIF('Primary Mapping Document'!$A$2:$A$226,All!C63)+COUNTIF('Primary Mapping Document'!$E$2:$E$178,All!C63)</f>
        <v>1</v>
      </c>
      <c r="I63" s="2">
        <v>342</v>
      </c>
      <c r="J63" s="2">
        <v>1</v>
      </c>
      <c r="K63" s="2">
        <v>4</v>
      </c>
      <c r="O63" s="2">
        <f t="shared" si="0"/>
        <v>0</v>
      </c>
    </row>
    <row r="64" spans="1:15">
      <c r="A64" s="2">
        <v>40</v>
      </c>
      <c r="B64" s="2" t="s">
        <v>49</v>
      </c>
      <c r="C64" s="2">
        <v>2872</v>
      </c>
      <c r="D64" s="5">
        <v>2</v>
      </c>
      <c r="F64" s="2">
        <f>COUNTIF('Secondary Mapping Document'!$A$2:A391,All!$C64)</f>
        <v>0</v>
      </c>
      <c r="G64" s="2">
        <f>COUNTIF('Primary Mapping Document'!$A$2:$A$226,All!C64)+COUNTIF('Primary Mapping Document'!$E$2:$E$178,All!C64)</f>
        <v>1</v>
      </c>
      <c r="I64" s="2">
        <v>311</v>
      </c>
      <c r="J64" s="2">
        <v>1</v>
      </c>
      <c r="K64" s="2">
        <v>3</v>
      </c>
      <c r="O64" s="2">
        <f t="shared" si="0"/>
        <v>0</v>
      </c>
    </row>
    <row r="65" spans="1:15">
      <c r="A65" s="2">
        <v>101</v>
      </c>
      <c r="B65" s="2" t="s">
        <v>109</v>
      </c>
      <c r="C65" s="2">
        <v>4806</v>
      </c>
      <c r="D65" s="5">
        <v>2</v>
      </c>
      <c r="F65" s="2">
        <f>COUNTIF('Secondary Mapping Document'!$A$2:A392,All!$C65)</f>
        <v>0</v>
      </c>
      <c r="G65" s="2">
        <f>COUNTIF('Primary Mapping Document'!$A$2:$A$226,All!C65)+COUNTIF('Primary Mapping Document'!$E$2:$E$178,All!C65)</f>
        <v>1</v>
      </c>
      <c r="I65" s="2">
        <v>456</v>
      </c>
      <c r="J65" s="2">
        <v>1</v>
      </c>
      <c r="K65" s="2">
        <v>3</v>
      </c>
      <c r="O65" s="2">
        <f t="shared" si="0"/>
        <v>0</v>
      </c>
    </row>
    <row r="66" spans="1:15">
      <c r="A66" s="2">
        <v>116</v>
      </c>
      <c r="B66" s="2" t="s">
        <v>124</v>
      </c>
      <c r="C66" s="2">
        <v>4901</v>
      </c>
      <c r="D66" s="5">
        <v>2</v>
      </c>
      <c r="F66" s="2">
        <f>COUNTIF('Secondary Mapping Document'!$A$2:A393,All!$C66)</f>
        <v>0</v>
      </c>
      <c r="G66" s="2">
        <f>COUNTIF('Primary Mapping Document'!$A$2:$A$226,All!C66)+COUNTIF('Primary Mapping Document'!$E$2:$E$178,All!C66)</f>
        <v>1</v>
      </c>
      <c r="I66" s="2">
        <v>869</v>
      </c>
      <c r="J66" s="2">
        <v>1</v>
      </c>
      <c r="K66" s="2">
        <v>4</v>
      </c>
      <c r="O66" s="2">
        <f t="shared" ref="O66:O129" si="1">IF(C66=C65,1,0)</f>
        <v>0</v>
      </c>
    </row>
    <row r="67" spans="1:15">
      <c r="A67" s="2">
        <v>112</v>
      </c>
      <c r="B67" s="2" t="s">
        <v>120</v>
      </c>
      <c r="C67" s="2">
        <v>4937</v>
      </c>
      <c r="D67" s="5">
        <v>2</v>
      </c>
      <c r="F67" s="2">
        <f>COUNTIF('Secondary Mapping Document'!$A$2:A394,All!$C67)</f>
        <v>0</v>
      </c>
      <c r="G67" s="2">
        <f>COUNTIF('Primary Mapping Document'!$A$2:$A$226,All!C67)+COUNTIF('Primary Mapping Document'!$E$2:$E$178,All!C67)</f>
        <v>1</v>
      </c>
      <c r="I67" s="2">
        <v>1019</v>
      </c>
      <c r="J67" s="2">
        <v>1</v>
      </c>
      <c r="K67" s="2">
        <v>5</v>
      </c>
      <c r="O67" s="2">
        <f t="shared" si="1"/>
        <v>0</v>
      </c>
    </row>
    <row r="68" spans="1:15">
      <c r="A68" s="2">
        <v>117</v>
      </c>
      <c r="B68" s="2" t="s">
        <v>125</v>
      </c>
      <c r="C68" s="2">
        <v>4963</v>
      </c>
      <c r="D68" s="5">
        <v>2</v>
      </c>
      <c r="F68" s="2">
        <f>COUNTIF('Secondary Mapping Document'!$A$2:A395,All!$C68)</f>
        <v>0</v>
      </c>
      <c r="G68" s="2">
        <f>COUNTIF('Primary Mapping Document'!$A$2:$A$226,All!C68)+COUNTIF('Primary Mapping Document'!$E$2:$E$178,All!C68)</f>
        <v>1</v>
      </c>
      <c r="I68" s="2">
        <v>504</v>
      </c>
      <c r="J68" s="2">
        <v>1</v>
      </c>
      <c r="K68" s="2">
        <v>4</v>
      </c>
      <c r="O68" s="2">
        <f t="shared" si="1"/>
        <v>0</v>
      </c>
    </row>
    <row r="69" spans="1:15">
      <c r="A69" s="2">
        <v>132</v>
      </c>
      <c r="B69" s="2" t="s">
        <v>140</v>
      </c>
      <c r="C69" s="2">
        <v>5038</v>
      </c>
      <c r="D69" s="5">
        <v>2</v>
      </c>
      <c r="F69" s="2">
        <f>COUNTIF('Secondary Mapping Document'!$A$2:A396,All!$C69)</f>
        <v>0</v>
      </c>
      <c r="G69" s="2">
        <f>COUNTIF('Primary Mapping Document'!$A$2:$A$226,All!C69)+COUNTIF('Primary Mapping Document'!$E$2:$E$178,All!C69)</f>
        <v>1</v>
      </c>
      <c r="I69" s="2">
        <v>911</v>
      </c>
      <c r="J69" s="2">
        <v>1</v>
      </c>
      <c r="K69" s="2">
        <v>4</v>
      </c>
      <c r="O69" s="2">
        <f t="shared" si="1"/>
        <v>0</v>
      </c>
    </row>
    <row r="70" spans="1:15">
      <c r="A70" s="2">
        <v>206</v>
      </c>
      <c r="B70" s="2" t="s">
        <v>213</v>
      </c>
      <c r="C70" s="2">
        <v>5483</v>
      </c>
      <c r="D70" s="5">
        <v>2</v>
      </c>
      <c r="F70" s="2">
        <f>COUNTIF('Secondary Mapping Document'!$A$2:A397,All!$C70)</f>
        <v>0</v>
      </c>
      <c r="G70" s="2">
        <f>COUNTIF('Primary Mapping Document'!$A$2:$A$226,All!C70)+COUNTIF('Primary Mapping Document'!$E$2:$E$178,All!C70)</f>
        <v>1</v>
      </c>
      <c r="I70" s="2">
        <v>1633</v>
      </c>
      <c r="J70" s="2">
        <v>1</v>
      </c>
      <c r="K70" s="2">
        <v>4</v>
      </c>
      <c r="O70" s="2">
        <f t="shared" si="1"/>
        <v>0</v>
      </c>
    </row>
    <row r="71" spans="1:15">
      <c r="A71" s="2">
        <v>181</v>
      </c>
      <c r="B71" s="2" t="s">
        <v>188</v>
      </c>
      <c r="C71" s="2">
        <v>5516</v>
      </c>
      <c r="D71" s="5">
        <v>2</v>
      </c>
      <c r="F71" s="2">
        <f>COUNTIF('Secondary Mapping Document'!$A$2:A398,All!$C71)</f>
        <v>0</v>
      </c>
      <c r="G71" s="2">
        <f>COUNTIF('Primary Mapping Document'!$A$2:$A$226,All!C71)+COUNTIF('Primary Mapping Document'!$E$2:$E$178,All!C71)</f>
        <v>1</v>
      </c>
      <c r="I71" s="2">
        <v>885</v>
      </c>
      <c r="J71" s="2">
        <v>1</v>
      </c>
      <c r="K71" s="2">
        <v>4</v>
      </c>
      <c r="O71" s="2">
        <f t="shared" si="1"/>
        <v>0</v>
      </c>
    </row>
    <row r="72" spans="1:15">
      <c r="A72" s="2">
        <v>197</v>
      </c>
      <c r="B72" s="2" t="s">
        <v>204</v>
      </c>
      <c r="C72" s="2">
        <v>6119</v>
      </c>
      <c r="D72" s="5">
        <v>2</v>
      </c>
      <c r="F72" s="2">
        <f>COUNTIF('Secondary Mapping Document'!$A$2:A399,All!$C72)</f>
        <v>0</v>
      </c>
      <c r="G72" s="2">
        <f>COUNTIF('Primary Mapping Document'!$A$2:$A$226,All!C72)+COUNTIF('Primary Mapping Document'!$E$2:$E$178,All!C72)</f>
        <v>1</v>
      </c>
      <c r="I72" s="2">
        <v>1344</v>
      </c>
      <c r="J72" s="2">
        <v>0</v>
      </c>
      <c r="O72" s="2">
        <f t="shared" si="1"/>
        <v>0</v>
      </c>
    </row>
    <row r="73" spans="1:15">
      <c r="A73" s="2">
        <v>351</v>
      </c>
      <c r="B73" s="2" t="s">
        <v>354</v>
      </c>
      <c r="C73" s="2">
        <v>6274</v>
      </c>
      <c r="D73" s="5">
        <v>2</v>
      </c>
      <c r="F73" s="2">
        <f>COUNTIF('Secondary Mapping Document'!$A$2:A400,All!$C73)</f>
        <v>0</v>
      </c>
      <c r="G73" s="2">
        <f>COUNTIF('Primary Mapping Document'!$A$2:$A$226,All!C73)+COUNTIF('Primary Mapping Document'!$E$2:$E$178,All!C73)</f>
        <v>1</v>
      </c>
      <c r="I73" s="2">
        <v>1931</v>
      </c>
      <c r="J73" s="2">
        <v>1</v>
      </c>
      <c r="K73" s="2">
        <v>5</v>
      </c>
      <c r="O73" s="2">
        <f t="shared" si="1"/>
        <v>0</v>
      </c>
    </row>
    <row r="74" spans="1:15">
      <c r="A74" s="2">
        <v>284</v>
      </c>
      <c r="B74" s="2" t="s">
        <v>288</v>
      </c>
      <c r="C74" s="2">
        <v>6342</v>
      </c>
      <c r="D74" s="5">
        <v>2</v>
      </c>
      <c r="F74" s="2">
        <f>COUNTIF('Secondary Mapping Document'!$A$2:A401,All!$C74)</f>
        <v>0</v>
      </c>
      <c r="G74" s="2">
        <f>COUNTIF('Primary Mapping Document'!$A$2:$A$226,All!C74)+COUNTIF('Primary Mapping Document'!$E$2:$E$178,All!C74)</f>
        <v>1</v>
      </c>
      <c r="I74" s="2">
        <v>495</v>
      </c>
      <c r="J74" s="2">
        <v>1</v>
      </c>
      <c r="K74" s="2">
        <v>5</v>
      </c>
      <c r="O74" s="2">
        <f t="shared" si="1"/>
        <v>0</v>
      </c>
    </row>
    <row r="75" spans="1:15">
      <c r="A75" s="2">
        <v>336</v>
      </c>
      <c r="B75" s="2" t="s">
        <v>339</v>
      </c>
      <c r="C75" s="2">
        <v>154</v>
      </c>
      <c r="D75" s="5" t="s">
        <v>231</v>
      </c>
      <c r="F75" s="2">
        <f>COUNTIF('Secondary Mapping Document'!$A$2:A402,All!$C75)</f>
        <v>0</v>
      </c>
      <c r="G75" s="2">
        <f>COUNTIF('Primary Mapping Document'!$A$2:$A$226,All!C75)+COUNTIF('Primary Mapping Document'!$E$2:$E$178,All!C75)</f>
        <v>0</v>
      </c>
      <c r="I75" s="2">
        <v>1252</v>
      </c>
      <c r="J75" s="2">
        <v>2</v>
      </c>
      <c r="K75" s="2">
        <v>4.5</v>
      </c>
      <c r="O75" s="2">
        <f t="shared" si="1"/>
        <v>0</v>
      </c>
    </row>
    <row r="76" spans="1:15">
      <c r="A76" s="2">
        <v>380</v>
      </c>
      <c r="B76" s="2" t="s">
        <v>383</v>
      </c>
      <c r="C76" s="2">
        <v>6529</v>
      </c>
      <c r="D76" s="5" t="s">
        <v>231</v>
      </c>
      <c r="F76" s="2">
        <f>COUNTIF('Secondary Mapping Document'!$A$2:A403,All!$C76)</f>
        <v>0</v>
      </c>
      <c r="G76" s="2">
        <f>COUNTIF('Primary Mapping Document'!$A$2:$A$226,All!C76)+COUNTIF('Primary Mapping Document'!$E$2:$E$178,All!C76)</f>
        <v>1</v>
      </c>
      <c r="I76" s="2">
        <v>545</v>
      </c>
      <c r="J76" s="2">
        <v>1</v>
      </c>
      <c r="K76" s="2">
        <v>4</v>
      </c>
      <c r="O76" s="2">
        <f t="shared" si="1"/>
        <v>0</v>
      </c>
    </row>
    <row r="77" spans="1:15">
      <c r="A77" s="2">
        <v>221</v>
      </c>
      <c r="B77" s="2" t="s">
        <v>222</v>
      </c>
      <c r="C77" s="2">
        <v>48</v>
      </c>
      <c r="D77" s="5" t="s">
        <v>21</v>
      </c>
      <c r="F77" s="2">
        <f>COUNTIF('Secondary Mapping Document'!$A$2:A404,All!$C77)</f>
        <v>0</v>
      </c>
      <c r="G77" s="2">
        <f>COUNTIF('Primary Mapping Document'!$A$2:$A$226,All!C77)+COUNTIF('Primary Mapping Document'!$E$2:$E$178,All!C77)</f>
        <v>2</v>
      </c>
      <c r="I77" s="2">
        <v>662</v>
      </c>
      <c r="J77" s="2">
        <v>1</v>
      </c>
      <c r="K77" s="2">
        <v>3</v>
      </c>
      <c r="O77" s="2">
        <f t="shared" si="1"/>
        <v>0</v>
      </c>
    </row>
    <row r="78" spans="1:15">
      <c r="A78" s="2">
        <v>331</v>
      </c>
      <c r="B78" s="2" t="s">
        <v>334</v>
      </c>
      <c r="C78" s="2">
        <v>146</v>
      </c>
      <c r="D78" s="5" t="s">
        <v>227</v>
      </c>
      <c r="F78" s="2">
        <f>COUNTIF('Secondary Mapping Document'!$A$2:A405,All!$C78)</f>
        <v>0</v>
      </c>
      <c r="G78" s="2">
        <f>COUNTIF('Primary Mapping Document'!$A$2:$A$226,All!C78)+COUNTIF('Primary Mapping Document'!$E$2:$E$178,All!C78)</f>
        <v>1</v>
      </c>
      <c r="I78" s="2">
        <v>561</v>
      </c>
      <c r="J78" s="2">
        <v>1</v>
      </c>
      <c r="K78" s="2">
        <v>5</v>
      </c>
      <c r="O78" s="2">
        <f t="shared" si="1"/>
        <v>0</v>
      </c>
    </row>
    <row r="79" spans="1:15">
      <c r="A79" s="2">
        <v>277</v>
      </c>
      <c r="B79" s="2" t="s">
        <v>282</v>
      </c>
      <c r="C79" s="2">
        <v>6522</v>
      </c>
      <c r="D79" s="5" t="s">
        <v>227</v>
      </c>
      <c r="F79" s="2">
        <f>COUNTIF('Secondary Mapping Document'!$A$2:A406,All!$C79)</f>
        <v>0</v>
      </c>
      <c r="G79" s="2">
        <f>COUNTIF('Primary Mapping Document'!$A$2:$A$226,All!C79)+COUNTIF('Primary Mapping Document'!$E$2:$E$178,All!C79)</f>
        <v>1</v>
      </c>
      <c r="I79" s="2">
        <v>319</v>
      </c>
      <c r="J79" s="2">
        <v>0</v>
      </c>
      <c r="M79" s="2" t="s">
        <v>409</v>
      </c>
      <c r="O79" s="2">
        <f t="shared" si="1"/>
        <v>0</v>
      </c>
    </row>
    <row r="80" spans="1:15">
      <c r="A80" s="2">
        <v>384</v>
      </c>
      <c r="B80" s="2" t="s">
        <v>282</v>
      </c>
      <c r="C80" s="2">
        <v>6522</v>
      </c>
      <c r="D80" s="5" t="s">
        <v>227</v>
      </c>
      <c r="F80" s="2">
        <f>COUNTIF('Secondary Mapping Document'!$A$2:A407,All!$C80)</f>
        <v>0</v>
      </c>
      <c r="G80" s="2">
        <f>COUNTIF('Primary Mapping Document'!$A$2:$A$226,All!C80)+COUNTIF('Primary Mapping Document'!$E$2:$E$178,All!C80)</f>
        <v>1</v>
      </c>
      <c r="I80" s="2">
        <v>1228</v>
      </c>
      <c r="J80" s="2">
        <v>0</v>
      </c>
      <c r="M80" s="2" t="s">
        <v>184</v>
      </c>
      <c r="O80" s="2">
        <f t="shared" si="1"/>
        <v>1</v>
      </c>
    </row>
    <row r="81" spans="1:15">
      <c r="A81" s="2">
        <v>218</v>
      </c>
      <c r="B81" s="2" t="s">
        <v>219</v>
      </c>
      <c r="C81" s="2">
        <v>480</v>
      </c>
      <c r="D81" s="5">
        <v>3</v>
      </c>
      <c r="F81" s="2">
        <f>COUNTIF('Secondary Mapping Document'!$A$2:A408,All!$C81)</f>
        <v>1</v>
      </c>
      <c r="G81" s="2">
        <f>COUNTIF('Primary Mapping Document'!$A$2:$A$226,All!C81)+COUNTIF('Primary Mapping Document'!$E$2:$E$178,All!C81)</f>
        <v>0</v>
      </c>
      <c r="I81" s="2">
        <v>449</v>
      </c>
      <c r="J81" s="2">
        <v>0</v>
      </c>
      <c r="O81" s="2">
        <f t="shared" si="1"/>
        <v>0</v>
      </c>
    </row>
    <row r="82" spans="1:15">
      <c r="A82" s="2">
        <v>219</v>
      </c>
      <c r="B82" s="2" t="s">
        <v>220</v>
      </c>
      <c r="C82" s="2">
        <v>507</v>
      </c>
      <c r="D82" s="5">
        <v>3</v>
      </c>
      <c r="F82" s="2">
        <f>COUNTIF('Secondary Mapping Document'!$A$2:A409,All!$C82)</f>
        <v>1</v>
      </c>
      <c r="G82" s="2">
        <f>COUNTIF('Primary Mapping Document'!$A$2:$A$226,All!C82)+COUNTIF('Primary Mapping Document'!$E$2:$E$178,All!C82)</f>
        <v>0</v>
      </c>
      <c r="I82" s="2">
        <v>994</v>
      </c>
      <c r="J82" s="2">
        <v>0</v>
      </c>
      <c r="O82" s="2">
        <f t="shared" si="1"/>
        <v>0</v>
      </c>
    </row>
    <row r="83" spans="1:15">
      <c r="A83" s="2">
        <v>325</v>
      </c>
      <c r="B83" s="2" t="s">
        <v>328</v>
      </c>
      <c r="C83" s="2">
        <v>559</v>
      </c>
      <c r="D83" s="5">
        <v>3</v>
      </c>
      <c r="F83" s="2">
        <f>COUNTIF('Secondary Mapping Document'!$A$2:A410,All!$C83)</f>
        <v>1</v>
      </c>
      <c r="G83" s="2">
        <f>COUNTIF('Primary Mapping Document'!$A$2:$A$226,All!C83)+COUNTIF('Primary Mapping Document'!$E$2:$E$178,All!C83)</f>
        <v>0</v>
      </c>
      <c r="I83" s="2">
        <v>662</v>
      </c>
      <c r="J83" s="2">
        <v>1</v>
      </c>
      <c r="K83" s="2">
        <v>3</v>
      </c>
      <c r="O83" s="2">
        <f t="shared" si="1"/>
        <v>0</v>
      </c>
    </row>
    <row r="84" spans="1:15">
      <c r="A84" s="2">
        <v>327</v>
      </c>
      <c r="B84" s="2" t="s">
        <v>330</v>
      </c>
      <c r="C84" s="2">
        <v>564</v>
      </c>
      <c r="D84" s="5">
        <v>3</v>
      </c>
      <c r="F84" s="2">
        <f>COUNTIF('Secondary Mapping Document'!$A$2:A411,All!$C84)</f>
        <v>1</v>
      </c>
      <c r="G84" s="2">
        <f>COUNTIF('Primary Mapping Document'!$A$2:$A$226,All!C84)+COUNTIF('Primary Mapping Document'!$E$2:$E$178,All!C84)</f>
        <v>0</v>
      </c>
      <c r="I84" s="2">
        <v>1302</v>
      </c>
      <c r="J84" s="2">
        <v>1</v>
      </c>
      <c r="K84" s="2">
        <v>4</v>
      </c>
      <c r="O84" s="2">
        <f t="shared" si="1"/>
        <v>0</v>
      </c>
    </row>
    <row r="85" spans="1:15">
      <c r="A85" s="2">
        <v>326</v>
      </c>
      <c r="B85" s="2" t="s">
        <v>329</v>
      </c>
      <c r="C85" s="2">
        <v>602</v>
      </c>
      <c r="D85" s="5">
        <v>3</v>
      </c>
      <c r="F85" s="2">
        <f>COUNTIF('Secondary Mapping Document'!$A$2:A412,All!$C85)</f>
        <v>1</v>
      </c>
      <c r="G85" s="2">
        <f>COUNTIF('Primary Mapping Document'!$A$2:$A$226,All!C85)+COUNTIF('Primary Mapping Document'!$E$2:$E$178,All!C85)</f>
        <v>0</v>
      </c>
      <c r="I85" s="2">
        <v>1589</v>
      </c>
      <c r="J85" s="2">
        <v>2</v>
      </c>
      <c r="K85" s="2">
        <v>5</v>
      </c>
      <c r="O85" s="2">
        <f t="shared" si="1"/>
        <v>0</v>
      </c>
    </row>
    <row r="86" spans="1:15">
      <c r="A86" s="2">
        <v>160</v>
      </c>
      <c r="B86" s="2" t="s">
        <v>167</v>
      </c>
      <c r="C86" s="2">
        <v>746</v>
      </c>
      <c r="D86" s="5">
        <v>3</v>
      </c>
      <c r="F86" s="2">
        <f>COUNTIF('Secondary Mapping Document'!$A$2:A413,All!$C86)</f>
        <v>1</v>
      </c>
      <c r="G86" s="2">
        <f>COUNTIF('Primary Mapping Document'!$A$2:$A$226,All!C86)+COUNTIF('Primary Mapping Document'!$E$2:$E$178,All!C86)</f>
        <v>0</v>
      </c>
      <c r="I86" s="2">
        <v>752</v>
      </c>
      <c r="J86" s="2">
        <v>1</v>
      </c>
      <c r="K86" s="2">
        <v>4</v>
      </c>
      <c r="O86" s="2">
        <f t="shared" si="1"/>
        <v>0</v>
      </c>
    </row>
    <row r="87" spans="1:15">
      <c r="A87" s="2">
        <v>242</v>
      </c>
      <c r="B87" s="2" t="s">
        <v>245</v>
      </c>
      <c r="C87" s="2">
        <v>796</v>
      </c>
      <c r="D87" s="5">
        <v>3</v>
      </c>
      <c r="F87" s="2">
        <f>COUNTIF('Secondary Mapping Document'!$A$2:A414,All!$C87)</f>
        <v>1</v>
      </c>
      <c r="G87" s="2">
        <f>COUNTIF('Primary Mapping Document'!$A$2:$A$226,All!C87)+COUNTIF('Primary Mapping Document'!$E$2:$E$178,All!C87)</f>
        <v>0</v>
      </c>
      <c r="I87" s="2">
        <v>1077</v>
      </c>
      <c r="J87" s="2">
        <v>1</v>
      </c>
      <c r="K87" s="2">
        <v>5</v>
      </c>
      <c r="O87" s="2">
        <f t="shared" si="1"/>
        <v>0</v>
      </c>
    </row>
    <row r="88" spans="1:15">
      <c r="A88" s="2">
        <v>174</v>
      </c>
      <c r="B88" s="2" t="s">
        <v>182</v>
      </c>
      <c r="C88" s="2">
        <v>1157</v>
      </c>
      <c r="D88" s="5">
        <v>3</v>
      </c>
      <c r="F88" s="2">
        <f>COUNTIF('Secondary Mapping Document'!$A$2:A415,All!$C88)</f>
        <v>1</v>
      </c>
      <c r="G88" s="2">
        <f>COUNTIF('Primary Mapping Document'!$A$2:$A$226,All!C88)+COUNTIF('Primary Mapping Document'!$E$2:$E$178,All!C88)</f>
        <v>0</v>
      </c>
      <c r="I88" s="2">
        <v>756</v>
      </c>
      <c r="J88" s="2">
        <v>0</v>
      </c>
      <c r="O88" s="2">
        <f t="shared" si="1"/>
        <v>0</v>
      </c>
    </row>
    <row r="89" spans="1:15">
      <c r="A89" s="2">
        <v>374</v>
      </c>
      <c r="B89" s="2" t="s">
        <v>377</v>
      </c>
      <c r="C89" s="2">
        <v>1173</v>
      </c>
      <c r="D89" s="5">
        <v>3</v>
      </c>
      <c r="F89" s="2">
        <f>COUNTIF('Secondary Mapping Document'!$A$2:A416,All!$C89)</f>
        <v>1</v>
      </c>
      <c r="G89" s="2">
        <f>COUNTIF('Primary Mapping Document'!$A$2:$A$226,All!C89)+COUNTIF('Primary Mapping Document'!$E$2:$E$178,All!C89)</f>
        <v>0</v>
      </c>
      <c r="I89" s="2">
        <v>3528</v>
      </c>
      <c r="J89" s="2">
        <v>1</v>
      </c>
      <c r="K89" s="2">
        <v>5</v>
      </c>
      <c r="O89" s="2">
        <f t="shared" si="1"/>
        <v>0</v>
      </c>
    </row>
    <row r="90" spans="1:15">
      <c r="A90" s="2">
        <v>243</v>
      </c>
      <c r="B90" s="2" t="s">
        <v>246</v>
      </c>
      <c r="C90" s="2">
        <v>1783</v>
      </c>
      <c r="D90" s="5">
        <v>3</v>
      </c>
      <c r="F90" s="2">
        <f>COUNTIF('Secondary Mapping Document'!$A$2:A417,All!$C90)</f>
        <v>1</v>
      </c>
      <c r="G90" s="2">
        <f>COUNTIF('Primary Mapping Document'!$A$2:$A$226,All!C90)+COUNTIF('Primary Mapping Document'!$E$2:$E$178,All!C90)</f>
        <v>0</v>
      </c>
      <c r="I90" s="2">
        <v>397</v>
      </c>
      <c r="J90" s="2">
        <v>0</v>
      </c>
      <c r="O90" s="2">
        <f t="shared" si="1"/>
        <v>0</v>
      </c>
    </row>
    <row r="91" spans="1:15">
      <c r="A91" s="2">
        <v>297</v>
      </c>
      <c r="B91" s="2" t="s">
        <v>301</v>
      </c>
      <c r="C91" s="2">
        <v>1840</v>
      </c>
      <c r="D91" s="5">
        <v>3</v>
      </c>
      <c r="F91" s="2">
        <f>COUNTIF('Secondary Mapping Document'!$A$2:A418,All!$C91)</f>
        <v>1</v>
      </c>
      <c r="G91" s="2">
        <f>COUNTIF('Primary Mapping Document'!$A$2:$A$226,All!C91)+COUNTIF('Primary Mapping Document'!$E$2:$E$178,All!C91)</f>
        <v>0</v>
      </c>
      <c r="I91" s="2">
        <v>558</v>
      </c>
      <c r="J91" s="2">
        <v>0</v>
      </c>
      <c r="O91" s="2">
        <f t="shared" si="1"/>
        <v>0</v>
      </c>
    </row>
    <row r="92" spans="1:15">
      <c r="A92" s="2">
        <v>296</v>
      </c>
      <c r="B92" s="2" t="s">
        <v>300</v>
      </c>
      <c r="C92" s="2">
        <v>1867</v>
      </c>
      <c r="D92" s="5">
        <v>3</v>
      </c>
      <c r="F92" s="2">
        <f>COUNTIF('Secondary Mapping Document'!$A$2:A419,All!$C92)</f>
        <v>1</v>
      </c>
      <c r="G92" s="2">
        <f>COUNTIF('Primary Mapping Document'!$A$2:$A$226,All!C92)+COUNTIF('Primary Mapping Document'!$E$2:$E$178,All!C92)</f>
        <v>0</v>
      </c>
      <c r="I92" s="2">
        <v>1322</v>
      </c>
      <c r="J92" s="2">
        <v>0</v>
      </c>
      <c r="O92" s="2">
        <f t="shared" si="1"/>
        <v>0</v>
      </c>
    </row>
    <row r="93" spans="1:15">
      <c r="A93" s="2">
        <v>120</v>
      </c>
      <c r="B93" s="2" t="s">
        <v>128</v>
      </c>
      <c r="C93" s="2">
        <v>2274</v>
      </c>
      <c r="D93" s="5">
        <v>3</v>
      </c>
      <c r="F93" s="2">
        <f>COUNTIF('Secondary Mapping Document'!$A$2:A420,All!$C93)</f>
        <v>1</v>
      </c>
      <c r="G93" s="2">
        <f>COUNTIF('Primary Mapping Document'!$A$2:$A$226,All!C93)+COUNTIF('Primary Mapping Document'!$E$2:$E$178,All!C93)</f>
        <v>0</v>
      </c>
      <c r="I93" s="2">
        <v>2381</v>
      </c>
      <c r="J93" s="2">
        <v>1</v>
      </c>
      <c r="K93" s="2">
        <v>4</v>
      </c>
      <c r="O93" s="2">
        <f t="shared" si="1"/>
        <v>0</v>
      </c>
    </row>
    <row r="94" spans="1:15">
      <c r="A94" s="2">
        <v>28</v>
      </c>
      <c r="B94" s="2" t="s">
        <v>36</v>
      </c>
      <c r="C94" s="2">
        <v>2275</v>
      </c>
      <c r="D94" s="5">
        <v>3</v>
      </c>
      <c r="F94" s="2">
        <f>COUNTIF('Secondary Mapping Document'!$A$2:A421,All!$C94)</f>
        <v>1</v>
      </c>
      <c r="G94" s="2">
        <f>COUNTIF('Primary Mapping Document'!$A$2:$A$226,All!C94)+COUNTIF('Primary Mapping Document'!$E$2:$E$178,All!C94)</f>
        <v>0</v>
      </c>
      <c r="I94" s="2">
        <v>2674</v>
      </c>
      <c r="J94" s="2">
        <v>1</v>
      </c>
      <c r="K94" s="2">
        <v>5</v>
      </c>
      <c r="O94" s="2">
        <f t="shared" si="1"/>
        <v>0</v>
      </c>
    </row>
    <row r="95" spans="1:15">
      <c r="A95" s="2">
        <v>11</v>
      </c>
      <c r="B95" s="2" t="s">
        <v>18</v>
      </c>
      <c r="C95" s="2">
        <v>2666</v>
      </c>
      <c r="D95" s="5">
        <v>3</v>
      </c>
      <c r="F95" s="2">
        <f>COUNTIF('Secondary Mapping Document'!$A$2:A422,All!$C95)</f>
        <v>1</v>
      </c>
      <c r="G95" s="2">
        <f>COUNTIF('Primary Mapping Document'!$A$2:$A$226,All!C95)+COUNTIF('Primary Mapping Document'!$E$2:$E$178,All!C95)</f>
        <v>0</v>
      </c>
      <c r="I95" s="2">
        <v>3350</v>
      </c>
      <c r="J95" s="2">
        <v>1</v>
      </c>
      <c r="K95" s="2">
        <v>5</v>
      </c>
      <c r="M95" s="2" t="s">
        <v>409</v>
      </c>
      <c r="O95" s="2">
        <f t="shared" si="1"/>
        <v>0</v>
      </c>
    </row>
    <row r="96" spans="1:15">
      <c r="A96" s="2">
        <v>177</v>
      </c>
      <c r="B96" s="2" t="s">
        <v>18</v>
      </c>
      <c r="C96" s="2">
        <v>2666</v>
      </c>
      <c r="D96" s="5">
        <v>3</v>
      </c>
      <c r="F96" s="2">
        <f>COUNTIF('Secondary Mapping Document'!$A$2:A423,All!$C96)</f>
        <v>1</v>
      </c>
      <c r="G96" s="2">
        <f>COUNTIF('Primary Mapping Document'!$A$2:$A$226,All!C96)+COUNTIF('Primary Mapping Document'!$E$2:$E$178,All!C96)</f>
        <v>0</v>
      </c>
      <c r="I96" s="2">
        <v>3138</v>
      </c>
      <c r="J96" s="2">
        <v>1</v>
      </c>
      <c r="K96" s="2">
        <v>5</v>
      </c>
      <c r="M96" s="2" t="s">
        <v>184</v>
      </c>
      <c r="O96" s="2">
        <f t="shared" si="1"/>
        <v>1</v>
      </c>
    </row>
    <row r="97" spans="1:15">
      <c r="A97" s="2">
        <v>10</v>
      </c>
      <c r="B97" s="2" t="s">
        <v>17</v>
      </c>
      <c r="C97" s="2">
        <v>2667</v>
      </c>
      <c r="D97" s="5">
        <v>3</v>
      </c>
      <c r="F97" s="2">
        <f>COUNTIF('Secondary Mapping Document'!$A$2:A424,All!$C97)</f>
        <v>1</v>
      </c>
      <c r="G97" s="2">
        <f>COUNTIF('Primary Mapping Document'!$A$2:$A$226,All!C97)+COUNTIF('Primary Mapping Document'!$E$2:$E$178,All!C97)</f>
        <v>0</v>
      </c>
      <c r="I97" s="2">
        <v>4720</v>
      </c>
      <c r="J97" s="2">
        <v>2</v>
      </c>
      <c r="K97" s="2">
        <v>4.5</v>
      </c>
      <c r="O97" s="2">
        <f t="shared" si="1"/>
        <v>0</v>
      </c>
    </row>
    <row r="98" spans="1:15">
      <c r="A98" s="2">
        <v>21</v>
      </c>
      <c r="B98" s="2" t="s">
        <v>29</v>
      </c>
      <c r="C98" s="2">
        <v>2669</v>
      </c>
      <c r="D98" s="5">
        <v>3</v>
      </c>
      <c r="F98" s="2">
        <f>COUNTIF('Secondary Mapping Document'!$A$2:A425,All!$C98)</f>
        <v>1</v>
      </c>
      <c r="G98" s="2">
        <f>COUNTIF('Primary Mapping Document'!$A$2:$A$226,All!C98)+COUNTIF('Primary Mapping Document'!$E$2:$E$178,All!C98)</f>
        <v>0</v>
      </c>
      <c r="I98" s="2">
        <v>1202</v>
      </c>
      <c r="J98" s="2">
        <v>1</v>
      </c>
      <c r="K98" s="2">
        <v>4</v>
      </c>
      <c r="O98" s="2">
        <f t="shared" si="1"/>
        <v>0</v>
      </c>
    </row>
    <row r="99" spans="1:15">
      <c r="A99" s="2">
        <v>20</v>
      </c>
      <c r="B99" s="2" t="s">
        <v>28</v>
      </c>
      <c r="C99" s="2">
        <v>2670</v>
      </c>
      <c r="D99" s="5">
        <v>3</v>
      </c>
      <c r="F99" s="2">
        <f>COUNTIF('Secondary Mapping Document'!$A$2:A426,All!$C99)</f>
        <v>1</v>
      </c>
      <c r="G99" s="2">
        <f>COUNTIF('Primary Mapping Document'!$A$2:$A$226,All!C99)+COUNTIF('Primary Mapping Document'!$E$2:$E$178,All!C99)</f>
        <v>0</v>
      </c>
      <c r="I99" s="2">
        <v>5956</v>
      </c>
      <c r="J99" s="2">
        <v>1</v>
      </c>
      <c r="K99" s="2">
        <v>4</v>
      </c>
      <c r="O99" s="2">
        <f t="shared" si="1"/>
        <v>0</v>
      </c>
    </row>
    <row r="100" spans="1:15">
      <c r="A100" s="2">
        <v>33</v>
      </c>
      <c r="B100" s="2" t="s">
        <v>41</v>
      </c>
      <c r="C100" s="2">
        <v>2821</v>
      </c>
      <c r="D100" s="5">
        <v>3</v>
      </c>
      <c r="F100" s="2">
        <f>COUNTIF('Secondary Mapping Document'!$A$2:A427,All!$C100)</f>
        <v>1</v>
      </c>
      <c r="G100" s="2">
        <f>COUNTIF('Primary Mapping Document'!$A$2:$A$226,All!C100)+COUNTIF('Primary Mapping Document'!$E$2:$E$178,All!C100)</f>
        <v>0</v>
      </c>
      <c r="I100" s="2">
        <v>2570</v>
      </c>
      <c r="J100" s="2">
        <v>1</v>
      </c>
      <c r="K100" s="2">
        <v>4</v>
      </c>
      <c r="O100" s="2">
        <f t="shared" si="1"/>
        <v>0</v>
      </c>
    </row>
    <row r="101" spans="1:15">
      <c r="A101" s="2">
        <v>47</v>
      </c>
      <c r="B101" s="2" t="s">
        <v>56</v>
      </c>
      <c r="C101" s="2">
        <v>2844</v>
      </c>
      <c r="D101" s="5">
        <v>3</v>
      </c>
      <c r="F101" s="2">
        <f>COUNTIF('Secondary Mapping Document'!$A$2:A428,All!$C101)</f>
        <v>1</v>
      </c>
      <c r="G101" s="2">
        <f>COUNTIF('Primary Mapping Document'!$A$2:$A$226,All!C101)+COUNTIF('Primary Mapping Document'!$E$2:$E$178,All!C101)</f>
        <v>0</v>
      </c>
      <c r="I101" s="2">
        <v>1268</v>
      </c>
      <c r="J101" s="2">
        <v>1</v>
      </c>
      <c r="K101" s="2">
        <v>4</v>
      </c>
      <c r="O101" s="2">
        <f t="shared" si="1"/>
        <v>0</v>
      </c>
    </row>
    <row r="102" spans="1:15">
      <c r="A102" s="2">
        <v>46</v>
      </c>
      <c r="B102" s="2" t="s">
        <v>55</v>
      </c>
      <c r="C102" s="2">
        <v>2845</v>
      </c>
      <c r="D102" s="5">
        <v>3</v>
      </c>
      <c r="F102" s="2">
        <f>COUNTIF('Secondary Mapping Document'!$A$2:A429,All!$C102)</f>
        <v>1</v>
      </c>
      <c r="G102" s="2">
        <f>COUNTIF('Primary Mapping Document'!$A$2:$A$226,All!C102)+COUNTIF('Primary Mapping Document'!$E$2:$E$178,All!C102)</f>
        <v>0</v>
      </c>
      <c r="I102" s="2">
        <v>626</v>
      </c>
      <c r="J102" s="2">
        <v>1</v>
      </c>
      <c r="K102" s="2">
        <v>3</v>
      </c>
      <c r="O102" s="2">
        <f t="shared" si="1"/>
        <v>0</v>
      </c>
    </row>
    <row r="103" spans="1:15">
      <c r="A103" s="2">
        <v>54</v>
      </c>
      <c r="B103" s="2" t="s">
        <v>63</v>
      </c>
      <c r="C103" s="2">
        <v>2925</v>
      </c>
      <c r="D103" s="5">
        <v>3</v>
      </c>
      <c r="F103" s="2">
        <f>COUNTIF('Secondary Mapping Document'!$A$2:A430,All!$C103)</f>
        <v>1</v>
      </c>
      <c r="G103" s="2">
        <f>COUNTIF('Primary Mapping Document'!$A$2:$A$226,All!C103)+COUNTIF('Primary Mapping Document'!$E$2:$E$178,All!C103)</f>
        <v>0</v>
      </c>
      <c r="I103" s="2">
        <v>6134</v>
      </c>
      <c r="J103" s="2">
        <v>2</v>
      </c>
      <c r="K103" s="2">
        <v>5</v>
      </c>
      <c r="O103" s="2">
        <f t="shared" si="1"/>
        <v>0</v>
      </c>
    </row>
    <row r="104" spans="1:15">
      <c r="A104" s="2">
        <v>55</v>
      </c>
      <c r="B104" s="2" t="s">
        <v>64</v>
      </c>
      <c r="C104" s="2">
        <v>2927</v>
      </c>
      <c r="D104" s="5">
        <v>3</v>
      </c>
      <c r="F104" s="2">
        <f>COUNTIF('Secondary Mapping Document'!$A$2:A431,All!$C104)</f>
        <v>1</v>
      </c>
      <c r="G104" s="2">
        <f>COUNTIF('Primary Mapping Document'!$A$2:$A$226,All!C104)+COUNTIF('Primary Mapping Document'!$E$2:$E$178,All!C104)</f>
        <v>0</v>
      </c>
      <c r="I104" s="2">
        <v>5344</v>
      </c>
      <c r="J104" s="2">
        <v>2</v>
      </c>
      <c r="K104" s="2">
        <v>4</v>
      </c>
      <c r="O104" s="2">
        <f t="shared" si="1"/>
        <v>0</v>
      </c>
    </row>
    <row r="105" spans="1:15">
      <c r="A105" s="2">
        <v>74</v>
      </c>
      <c r="B105" s="2" t="s">
        <v>82</v>
      </c>
      <c r="C105" s="2">
        <v>4304</v>
      </c>
      <c r="D105" s="5">
        <v>3</v>
      </c>
      <c r="F105" s="2">
        <f>COUNTIF('Secondary Mapping Document'!$A$2:A432,All!$C105)</f>
        <v>1</v>
      </c>
      <c r="G105" s="2">
        <f>COUNTIF('Primary Mapping Document'!$A$2:$A$226,All!C105)+COUNTIF('Primary Mapping Document'!$E$2:$E$178,All!C105)</f>
        <v>0</v>
      </c>
      <c r="I105" s="2">
        <v>979</v>
      </c>
      <c r="J105" s="2">
        <v>1</v>
      </c>
      <c r="K105" s="2">
        <v>4</v>
      </c>
      <c r="O105" s="2">
        <f t="shared" si="1"/>
        <v>0</v>
      </c>
    </row>
    <row r="106" spans="1:15">
      <c r="A106" s="2">
        <v>72</v>
      </c>
      <c r="B106" s="2" t="s">
        <v>80</v>
      </c>
      <c r="C106" s="2">
        <v>4311</v>
      </c>
      <c r="D106" s="5">
        <v>3</v>
      </c>
      <c r="F106" s="2">
        <f>COUNTIF('Secondary Mapping Document'!$A$2:A433,All!$C106)</f>
        <v>1</v>
      </c>
      <c r="G106" s="2">
        <f>COUNTIF('Primary Mapping Document'!$A$2:$A$226,All!C106)+COUNTIF('Primary Mapping Document'!$E$2:$E$178,All!C106)</f>
        <v>0</v>
      </c>
      <c r="I106" s="2">
        <v>2413</v>
      </c>
      <c r="J106" s="2">
        <v>1</v>
      </c>
      <c r="K106" s="2">
        <v>5</v>
      </c>
      <c r="O106" s="2">
        <f t="shared" si="1"/>
        <v>0</v>
      </c>
    </row>
    <row r="107" spans="1:15">
      <c r="A107" s="2">
        <v>73</v>
      </c>
      <c r="B107" s="2" t="s">
        <v>81</v>
      </c>
      <c r="C107" s="2">
        <v>4313</v>
      </c>
      <c r="D107" s="5">
        <v>3</v>
      </c>
      <c r="F107" s="2">
        <f>COUNTIF('Secondary Mapping Document'!$A$2:A434,All!$C107)</f>
        <v>1</v>
      </c>
      <c r="G107" s="2">
        <f>COUNTIF('Primary Mapping Document'!$A$2:$A$226,All!C107)+COUNTIF('Primary Mapping Document'!$E$2:$E$178,All!C107)</f>
        <v>0</v>
      </c>
      <c r="I107" s="2">
        <v>1358</v>
      </c>
      <c r="J107" s="2">
        <v>1</v>
      </c>
      <c r="K107" s="2">
        <v>4</v>
      </c>
      <c r="O107" s="2">
        <f t="shared" si="1"/>
        <v>0</v>
      </c>
    </row>
    <row r="108" spans="1:15">
      <c r="A108" s="2">
        <v>60</v>
      </c>
      <c r="B108" s="2" t="s">
        <v>69</v>
      </c>
      <c r="C108" s="2">
        <v>4716</v>
      </c>
      <c r="D108" s="5">
        <v>3</v>
      </c>
      <c r="F108" s="2">
        <f>COUNTIF('Secondary Mapping Document'!$A$2:A435,All!$C108)</f>
        <v>1</v>
      </c>
      <c r="G108" s="2">
        <f>COUNTIF('Primary Mapping Document'!$A$2:$A$226,All!C108)+COUNTIF('Primary Mapping Document'!$E$2:$E$178,All!C108)</f>
        <v>0</v>
      </c>
      <c r="I108" s="2">
        <v>1469</v>
      </c>
      <c r="J108" s="2">
        <v>1</v>
      </c>
      <c r="K108" s="2">
        <v>4</v>
      </c>
      <c r="O108" s="2">
        <f t="shared" si="1"/>
        <v>0</v>
      </c>
    </row>
    <row r="109" spans="1:15">
      <c r="A109" s="2">
        <v>99</v>
      </c>
      <c r="B109" s="2" t="s">
        <v>107</v>
      </c>
      <c r="C109" s="2">
        <v>4808</v>
      </c>
      <c r="D109" s="5">
        <v>3</v>
      </c>
      <c r="F109" s="2">
        <f>COUNTIF('Secondary Mapping Document'!$A$2:A436,All!$C109)</f>
        <v>1</v>
      </c>
      <c r="G109" s="2">
        <f>COUNTIF('Primary Mapping Document'!$A$2:$A$226,All!C109)+COUNTIF('Primary Mapping Document'!$E$2:$E$178,All!C109)</f>
        <v>0</v>
      </c>
      <c r="I109" s="2">
        <v>628</v>
      </c>
      <c r="J109" s="2">
        <v>1</v>
      </c>
      <c r="K109" s="2">
        <v>4</v>
      </c>
      <c r="O109" s="2">
        <f t="shared" si="1"/>
        <v>0</v>
      </c>
    </row>
    <row r="110" spans="1:15">
      <c r="A110" s="2">
        <v>98</v>
      </c>
      <c r="B110" s="2" t="s">
        <v>106</v>
      </c>
      <c r="C110" s="2">
        <v>4809</v>
      </c>
      <c r="D110" s="5">
        <v>3</v>
      </c>
      <c r="F110" s="2">
        <f>COUNTIF('Secondary Mapping Document'!$A$2:A437,All!$C110)</f>
        <v>1</v>
      </c>
      <c r="G110" s="2">
        <f>COUNTIF('Primary Mapping Document'!$A$2:$A$226,All!C110)+COUNTIF('Primary Mapping Document'!$E$2:$E$178,All!C110)</f>
        <v>0</v>
      </c>
      <c r="I110" s="2">
        <v>1172</v>
      </c>
      <c r="J110" s="2">
        <v>1</v>
      </c>
      <c r="K110" s="2">
        <v>5</v>
      </c>
      <c r="O110" s="2">
        <f t="shared" si="1"/>
        <v>0</v>
      </c>
    </row>
    <row r="111" spans="1:15">
      <c r="A111" s="2">
        <v>97</v>
      </c>
      <c r="B111" s="2" t="s">
        <v>105</v>
      </c>
      <c r="C111" s="2">
        <v>4810</v>
      </c>
      <c r="D111" s="5">
        <v>3</v>
      </c>
      <c r="F111" s="2">
        <f>COUNTIF('Secondary Mapping Document'!$A$2:A438,All!$C111)</f>
        <v>1</v>
      </c>
      <c r="G111" s="2">
        <f>COUNTIF('Primary Mapping Document'!$A$2:$A$226,All!C111)+COUNTIF('Primary Mapping Document'!$E$2:$E$178,All!C111)</f>
        <v>0</v>
      </c>
      <c r="I111" s="2">
        <v>434</v>
      </c>
      <c r="J111" s="2">
        <v>1</v>
      </c>
      <c r="K111" s="2">
        <v>3</v>
      </c>
      <c r="O111" s="2">
        <f t="shared" si="1"/>
        <v>0</v>
      </c>
    </row>
    <row r="112" spans="1:15">
      <c r="A112" s="2">
        <v>103</v>
      </c>
      <c r="B112" s="2" t="s">
        <v>111</v>
      </c>
      <c r="C112" s="2">
        <v>4832</v>
      </c>
      <c r="D112" s="5">
        <v>3</v>
      </c>
      <c r="F112" s="2">
        <f>COUNTIF('Secondary Mapping Document'!$A$2:A439,All!$C112)</f>
        <v>1</v>
      </c>
      <c r="G112" s="2">
        <f>COUNTIF('Primary Mapping Document'!$A$2:$A$226,All!C112)+COUNTIF('Primary Mapping Document'!$E$2:$E$178,All!C112)</f>
        <v>0</v>
      </c>
      <c r="I112" s="2">
        <v>1636</v>
      </c>
      <c r="J112" s="2">
        <v>1</v>
      </c>
      <c r="K112" s="2">
        <v>4</v>
      </c>
      <c r="O112" s="2">
        <f t="shared" si="1"/>
        <v>0</v>
      </c>
    </row>
    <row r="113" spans="1:15">
      <c r="A113" s="2">
        <v>110</v>
      </c>
      <c r="B113" s="2" t="s">
        <v>118</v>
      </c>
      <c r="C113" s="2">
        <v>4834</v>
      </c>
      <c r="D113" s="5">
        <v>3</v>
      </c>
      <c r="F113" s="2">
        <f>COUNTIF('Secondary Mapping Document'!$A$2:A440,All!$C113)</f>
        <v>1</v>
      </c>
      <c r="G113" s="2">
        <f>COUNTIF('Primary Mapping Document'!$A$2:$A$226,All!C113)+COUNTIF('Primary Mapping Document'!$E$2:$E$178,All!C113)</f>
        <v>0</v>
      </c>
      <c r="I113" s="2">
        <v>491</v>
      </c>
      <c r="J113" s="2">
        <v>1</v>
      </c>
      <c r="K113" s="2">
        <v>3</v>
      </c>
      <c r="O113" s="2">
        <f t="shared" si="1"/>
        <v>0</v>
      </c>
    </row>
    <row r="114" spans="1:15">
      <c r="A114" s="2">
        <v>114</v>
      </c>
      <c r="B114" s="2" t="s">
        <v>122</v>
      </c>
      <c r="C114" s="2">
        <v>4835</v>
      </c>
      <c r="D114" s="5">
        <v>3</v>
      </c>
      <c r="F114" s="2">
        <f>COUNTIF('Secondary Mapping Document'!$A$2:A441,All!$C114)</f>
        <v>1</v>
      </c>
      <c r="G114" s="2">
        <f>COUNTIF('Primary Mapping Document'!$A$2:$A$226,All!C114)+COUNTIF('Primary Mapping Document'!$E$2:$E$178,All!C114)</f>
        <v>0</v>
      </c>
      <c r="I114" s="2">
        <v>2515</v>
      </c>
      <c r="J114" s="2">
        <v>1</v>
      </c>
      <c r="K114" s="2">
        <v>4</v>
      </c>
      <c r="O114" s="2">
        <f t="shared" si="1"/>
        <v>0</v>
      </c>
    </row>
    <row r="115" spans="1:15">
      <c r="A115" s="2">
        <v>115</v>
      </c>
      <c r="B115" s="2" t="s">
        <v>123</v>
      </c>
      <c r="C115" s="2">
        <v>4889</v>
      </c>
      <c r="D115" s="5">
        <v>3</v>
      </c>
      <c r="F115" s="2">
        <f>COUNTIF('Secondary Mapping Document'!$A$2:A442,All!$C115)</f>
        <v>1</v>
      </c>
      <c r="G115" s="2">
        <f>COUNTIF('Primary Mapping Document'!$A$2:$A$226,All!C115)+COUNTIF('Primary Mapping Document'!$E$2:$E$178,All!C115)</f>
        <v>0</v>
      </c>
      <c r="I115" s="2">
        <v>2363</v>
      </c>
      <c r="J115" s="2">
        <v>1</v>
      </c>
      <c r="K115" s="2">
        <v>5</v>
      </c>
      <c r="O115" s="2">
        <f t="shared" si="1"/>
        <v>0</v>
      </c>
    </row>
    <row r="116" spans="1:15">
      <c r="A116" s="2">
        <v>123</v>
      </c>
      <c r="B116" s="2" t="s">
        <v>131</v>
      </c>
      <c r="C116" s="2">
        <v>5609</v>
      </c>
      <c r="D116" s="5">
        <v>3</v>
      </c>
      <c r="F116" s="2">
        <f>COUNTIF('Secondary Mapping Document'!$A$2:A443,All!$C116)</f>
        <v>1</v>
      </c>
      <c r="G116" s="2">
        <f>COUNTIF('Primary Mapping Document'!$A$2:$A$226,All!C116)+COUNTIF('Primary Mapping Document'!$E$2:$E$178,All!C116)</f>
        <v>0</v>
      </c>
      <c r="I116" s="2">
        <v>4224</v>
      </c>
      <c r="J116" s="2">
        <v>1</v>
      </c>
      <c r="K116" s="2">
        <v>3</v>
      </c>
      <c r="M116" s="2" t="s">
        <v>409</v>
      </c>
      <c r="O116" s="2">
        <f t="shared" si="1"/>
        <v>0</v>
      </c>
    </row>
    <row r="117" spans="1:15">
      <c r="A117" s="2">
        <v>396</v>
      </c>
      <c r="B117" s="2" t="s">
        <v>131</v>
      </c>
      <c r="C117" s="2">
        <v>5609</v>
      </c>
      <c r="D117" s="5">
        <v>3</v>
      </c>
      <c r="F117" s="2">
        <f>COUNTIF('Secondary Mapping Document'!$A$2:A444,All!$C117)</f>
        <v>1</v>
      </c>
      <c r="G117" s="2">
        <f>COUNTIF('Primary Mapping Document'!$A$2:$A$226,All!C117)+COUNTIF('Primary Mapping Document'!$E$2:$E$178,All!C117)</f>
        <v>0</v>
      </c>
      <c r="I117" s="2">
        <v>1663</v>
      </c>
      <c r="J117" s="2">
        <v>2</v>
      </c>
      <c r="K117" s="2">
        <v>5</v>
      </c>
      <c r="M117" s="2" t="s">
        <v>184</v>
      </c>
      <c r="O117" s="2">
        <f t="shared" si="1"/>
        <v>1</v>
      </c>
    </row>
    <row r="118" spans="1:15">
      <c r="A118" s="2">
        <v>122</v>
      </c>
      <c r="B118" s="2" t="s">
        <v>130</v>
      </c>
      <c r="C118" s="2">
        <v>5610</v>
      </c>
      <c r="D118" s="5">
        <v>3</v>
      </c>
      <c r="F118" s="2">
        <f>COUNTIF('Secondary Mapping Document'!$A$2:A445,All!$C118)</f>
        <v>1</v>
      </c>
      <c r="G118" s="2">
        <f>COUNTIF('Primary Mapping Document'!$A$2:$A$226,All!C118)+COUNTIF('Primary Mapping Document'!$E$2:$E$178,All!C118)</f>
        <v>0</v>
      </c>
      <c r="I118" s="2">
        <v>2156</v>
      </c>
      <c r="J118" s="2">
        <v>1</v>
      </c>
      <c r="K118" s="2">
        <v>4</v>
      </c>
      <c r="O118" s="2">
        <f t="shared" si="1"/>
        <v>0</v>
      </c>
    </row>
    <row r="119" spans="1:15">
      <c r="A119" s="2">
        <v>276</v>
      </c>
      <c r="B119" s="2" t="s">
        <v>281</v>
      </c>
      <c r="C119" s="2">
        <v>5725</v>
      </c>
      <c r="D119" s="5">
        <v>3</v>
      </c>
      <c r="F119" s="2">
        <f>COUNTIF('Secondary Mapping Document'!$A$2:A446,All!$C119)</f>
        <v>1</v>
      </c>
      <c r="G119" s="2">
        <f>COUNTIF('Primary Mapping Document'!$A$2:$A$226,All!C119)+COUNTIF('Primary Mapping Document'!$E$2:$E$178,All!C119)</f>
        <v>0</v>
      </c>
      <c r="I119" s="2">
        <v>864</v>
      </c>
      <c r="J119" s="2">
        <v>1</v>
      </c>
      <c r="K119" s="2">
        <v>3</v>
      </c>
      <c r="O119" s="2">
        <f t="shared" si="1"/>
        <v>0</v>
      </c>
    </row>
    <row r="120" spans="1:15">
      <c r="A120" s="2">
        <v>192</v>
      </c>
      <c r="B120" s="2" t="s">
        <v>199</v>
      </c>
      <c r="C120" s="2">
        <v>6044</v>
      </c>
      <c r="D120" s="5">
        <v>3</v>
      </c>
      <c r="F120" s="2">
        <f>COUNTIF('Secondary Mapping Document'!$A$2:A447,All!$C120)</f>
        <v>1</v>
      </c>
      <c r="G120" s="2">
        <f>COUNTIF('Primary Mapping Document'!$A$2:$A$226,All!C120)+COUNTIF('Primary Mapping Document'!$E$2:$E$178,All!C120)</f>
        <v>0</v>
      </c>
      <c r="I120" s="2">
        <v>1105</v>
      </c>
      <c r="J120" s="2">
        <v>0</v>
      </c>
      <c r="O120" s="2">
        <f t="shared" si="1"/>
        <v>0</v>
      </c>
    </row>
    <row r="121" spans="1:15">
      <c r="A121" s="2">
        <v>328</v>
      </c>
      <c r="B121" s="2" t="s">
        <v>331</v>
      </c>
      <c r="C121" s="2">
        <v>6261</v>
      </c>
      <c r="D121" s="5">
        <v>3</v>
      </c>
      <c r="F121" s="2">
        <f>COUNTIF('Secondary Mapping Document'!$A$2:A448,All!$C121)</f>
        <v>1</v>
      </c>
      <c r="G121" s="2">
        <f>COUNTIF('Primary Mapping Document'!$A$2:$A$226,All!C121)+COUNTIF('Primary Mapping Document'!$E$2:$E$178,All!C121)</f>
        <v>0</v>
      </c>
      <c r="I121" s="2">
        <v>1028</v>
      </c>
      <c r="J121" s="2">
        <v>1</v>
      </c>
      <c r="K121" s="2">
        <v>4</v>
      </c>
      <c r="O121" s="2">
        <f t="shared" si="1"/>
        <v>0</v>
      </c>
    </row>
    <row r="122" spans="1:15">
      <c r="A122" s="2">
        <v>348</v>
      </c>
      <c r="B122" s="2" t="s">
        <v>351</v>
      </c>
      <c r="C122" s="2">
        <v>6267</v>
      </c>
      <c r="D122" s="5">
        <v>3</v>
      </c>
      <c r="F122" s="2">
        <f>COUNTIF('Secondary Mapping Document'!$A$2:A449,All!$C122)</f>
        <v>1</v>
      </c>
      <c r="G122" s="2">
        <f>COUNTIF('Primary Mapping Document'!$A$2:$A$226,All!C122)+COUNTIF('Primary Mapping Document'!$E$2:$E$178,All!C122)</f>
        <v>0</v>
      </c>
      <c r="I122" s="2">
        <v>1988</v>
      </c>
      <c r="J122" s="2">
        <v>2</v>
      </c>
      <c r="K122" s="2">
        <v>4.5</v>
      </c>
      <c r="O122" s="2">
        <f t="shared" si="1"/>
        <v>0</v>
      </c>
    </row>
    <row r="123" spans="1:15">
      <c r="A123" s="2">
        <v>347</v>
      </c>
      <c r="B123" s="2" t="s">
        <v>350</v>
      </c>
      <c r="C123" s="2">
        <v>6345</v>
      </c>
      <c r="D123" s="5">
        <v>3</v>
      </c>
      <c r="F123" s="2">
        <f>COUNTIF('Secondary Mapping Document'!$A$2:A450,All!$C123)</f>
        <v>1</v>
      </c>
      <c r="G123" s="2">
        <f>COUNTIF('Primary Mapping Document'!$A$2:$A$226,All!C123)+COUNTIF('Primary Mapping Document'!$E$2:$E$178,All!C123)</f>
        <v>0</v>
      </c>
      <c r="I123" s="2">
        <v>1529</v>
      </c>
      <c r="J123" s="2">
        <v>1</v>
      </c>
      <c r="K123" s="2">
        <v>4</v>
      </c>
      <c r="O123" s="2">
        <f t="shared" si="1"/>
        <v>0</v>
      </c>
    </row>
    <row r="124" spans="1:15">
      <c r="A124" s="2">
        <v>244</v>
      </c>
      <c r="B124" s="2" t="s">
        <v>247</v>
      </c>
      <c r="C124" s="2">
        <v>6390</v>
      </c>
      <c r="D124" s="5">
        <v>3</v>
      </c>
      <c r="F124" s="2">
        <f>COUNTIF('Secondary Mapping Document'!$A$2:A451,All!$C124)</f>
        <v>1</v>
      </c>
      <c r="G124" s="2">
        <f>COUNTIF('Primary Mapping Document'!$A$2:$A$226,All!C124)+COUNTIF('Primary Mapping Document'!$E$2:$E$178,All!C124)</f>
        <v>0</v>
      </c>
      <c r="I124" s="2">
        <v>1707</v>
      </c>
      <c r="J124" s="2">
        <v>2</v>
      </c>
      <c r="K124" s="2">
        <v>5</v>
      </c>
      <c r="O124" s="2">
        <f t="shared" si="1"/>
        <v>0</v>
      </c>
    </row>
    <row r="125" spans="1:15">
      <c r="A125" s="2">
        <v>267</v>
      </c>
      <c r="B125" s="2" t="s">
        <v>270</v>
      </c>
      <c r="C125" s="2">
        <v>6398</v>
      </c>
      <c r="D125" s="5">
        <v>3</v>
      </c>
      <c r="F125" s="2">
        <f>COUNTIF('Secondary Mapping Document'!$A$2:A452,All!$C125)</f>
        <v>1</v>
      </c>
      <c r="G125" s="2">
        <f>COUNTIF('Primary Mapping Document'!$A$2:$A$226,All!C125)+COUNTIF('Primary Mapping Document'!$E$2:$E$178,All!C125)</f>
        <v>0</v>
      </c>
      <c r="I125" s="2">
        <v>319</v>
      </c>
      <c r="J125" s="2">
        <v>0</v>
      </c>
      <c r="O125" s="2">
        <f t="shared" si="1"/>
        <v>0</v>
      </c>
    </row>
    <row r="126" spans="1:15">
      <c r="A126" s="2">
        <v>295</v>
      </c>
      <c r="B126" s="2" t="s">
        <v>299</v>
      </c>
      <c r="C126" s="2">
        <v>6399</v>
      </c>
      <c r="D126" s="5">
        <v>3</v>
      </c>
      <c r="F126" s="2">
        <f>COUNTIF('Secondary Mapping Document'!$A$2:A453,All!$C126)</f>
        <v>1</v>
      </c>
      <c r="G126" s="2">
        <f>COUNTIF('Primary Mapping Document'!$A$2:$A$226,All!C126)+COUNTIF('Primary Mapping Document'!$E$2:$E$178,All!C126)</f>
        <v>0</v>
      </c>
      <c r="I126" s="2">
        <v>5200</v>
      </c>
      <c r="J126" s="2">
        <v>2</v>
      </c>
      <c r="K126" s="2">
        <v>4.5</v>
      </c>
      <c r="O126" s="2">
        <f t="shared" si="1"/>
        <v>0</v>
      </c>
    </row>
    <row r="127" spans="1:15">
      <c r="A127" s="2">
        <v>395</v>
      </c>
      <c r="B127" s="2" t="s">
        <v>397</v>
      </c>
      <c r="C127" s="2">
        <v>6461</v>
      </c>
      <c r="D127" s="5">
        <v>3</v>
      </c>
      <c r="F127" s="2">
        <f>COUNTIF('Secondary Mapping Document'!$A$2:A454,All!$C127)</f>
        <v>1</v>
      </c>
      <c r="G127" s="2">
        <f>COUNTIF('Primary Mapping Document'!$A$2:$A$226,All!C127)+COUNTIF('Primary Mapping Document'!$E$2:$E$178,All!C127)</f>
        <v>0</v>
      </c>
      <c r="I127" s="2">
        <v>1003</v>
      </c>
      <c r="J127" s="2">
        <v>1</v>
      </c>
      <c r="K127" s="2">
        <v>3</v>
      </c>
      <c r="O127" s="2">
        <f t="shared" si="1"/>
        <v>0</v>
      </c>
    </row>
    <row r="128" spans="1:15">
      <c r="A128" s="2">
        <v>358</v>
      </c>
      <c r="B128" s="2" t="s">
        <v>361</v>
      </c>
      <c r="C128" s="2">
        <v>6471</v>
      </c>
      <c r="D128" s="5">
        <v>3</v>
      </c>
      <c r="F128" s="2">
        <f>COUNTIF('Secondary Mapping Document'!$A$2:A455,All!$C128)</f>
        <v>1</v>
      </c>
      <c r="G128" s="2">
        <f>COUNTIF('Primary Mapping Document'!$A$2:$A$226,All!C128)+COUNTIF('Primary Mapping Document'!$E$2:$E$178,All!C128)</f>
        <v>0</v>
      </c>
      <c r="I128" s="2">
        <v>506</v>
      </c>
      <c r="J128" s="2">
        <v>0</v>
      </c>
      <c r="O128" s="2">
        <f t="shared" si="1"/>
        <v>0</v>
      </c>
    </row>
    <row r="129" spans="1:15">
      <c r="A129" s="2">
        <v>357</v>
      </c>
      <c r="B129" s="2" t="s">
        <v>360</v>
      </c>
      <c r="C129" s="2">
        <v>6539</v>
      </c>
      <c r="D129" s="5">
        <v>3</v>
      </c>
      <c r="F129" s="2">
        <f>COUNTIF('Secondary Mapping Document'!$A$2:A456,All!$C129)</f>
        <v>1</v>
      </c>
      <c r="G129" s="2">
        <f>COUNTIF('Primary Mapping Document'!$A$2:$A$226,All!C129)+COUNTIF('Primary Mapping Document'!$E$2:$E$178,All!C129)</f>
        <v>0</v>
      </c>
      <c r="I129" s="2">
        <v>1459</v>
      </c>
      <c r="J129" s="2">
        <v>1</v>
      </c>
      <c r="K129" s="2">
        <v>4</v>
      </c>
      <c r="O129" s="2">
        <f t="shared" si="1"/>
        <v>0</v>
      </c>
    </row>
    <row r="130" spans="1:15">
      <c r="A130" s="2">
        <v>375</v>
      </c>
      <c r="B130" s="2" t="s">
        <v>378</v>
      </c>
      <c r="C130" s="2">
        <v>6540</v>
      </c>
      <c r="D130" s="5">
        <v>3</v>
      </c>
      <c r="F130" s="2">
        <f>COUNTIF('Secondary Mapping Document'!$A$2:A457,All!$C130)</f>
        <v>1</v>
      </c>
      <c r="G130" s="2">
        <f>COUNTIF('Primary Mapping Document'!$A$2:$A$226,All!C130)+COUNTIF('Primary Mapping Document'!$E$2:$E$178,All!C130)</f>
        <v>0</v>
      </c>
      <c r="I130" s="2">
        <v>1919</v>
      </c>
      <c r="J130" s="2">
        <v>1</v>
      </c>
      <c r="K130" s="2">
        <v>4</v>
      </c>
      <c r="O130" s="2">
        <f t="shared" ref="O130:O193" si="2">IF(C130=C129,1,0)</f>
        <v>0</v>
      </c>
    </row>
    <row r="131" spans="1:15">
      <c r="A131" s="2">
        <v>373</v>
      </c>
      <c r="B131" s="2" t="s">
        <v>376</v>
      </c>
      <c r="C131" s="2">
        <v>6541</v>
      </c>
      <c r="D131" s="5">
        <v>3</v>
      </c>
      <c r="F131" s="2">
        <f>COUNTIF('Secondary Mapping Document'!$A$2:A458,All!$C131)</f>
        <v>1</v>
      </c>
      <c r="G131" s="2">
        <f>COUNTIF('Primary Mapping Document'!$A$2:$A$226,All!C131)+COUNTIF('Primary Mapping Document'!$E$2:$E$178,All!C131)</f>
        <v>0</v>
      </c>
      <c r="I131" s="2">
        <v>1145</v>
      </c>
      <c r="J131" s="2">
        <v>1</v>
      </c>
      <c r="K131" s="2">
        <v>4</v>
      </c>
      <c r="O131" s="2">
        <f t="shared" si="2"/>
        <v>0</v>
      </c>
    </row>
    <row r="132" spans="1:15">
      <c r="A132" s="2">
        <v>356</v>
      </c>
      <c r="B132" s="2" t="s">
        <v>359</v>
      </c>
      <c r="C132" s="2">
        <v>6544</v>
      </c>
      <c r="D132" s="5">
        <v>3</v>
      </c>
      <c r="F132" s="2">
        <f>COUNTIF('Secondary Mapping Document'!$A$2:A459,All!$C132)</f>
        <v>1</v>
      </c>
      <c r="G132" s="2">
        <f>COUNTIF('Primary Mapping Document'!$A$2:$A$226,All!C132)+COUNTIF('Primary Mapping Document'!$E$2:$E$178,All!C132)</f>
        <v>0</v>
      </c>
      <c r="I132" s="2">
        <v>894</v>
      </c>
      <c r="J132" s="2">
        <v>1</v>
      </c>
      <c r="K132" s="2">
        <v>3</v>
      </c>
      <c r="O132" s="2">
        <f t="shared" si="2"/>
        <v>0</v>
      </c>
    </row>
    <row r="133" spans="1:15">
      <c r="A133" s="2">
        <v>397</v>
      </c>
      <c r="B133" s="2" t="s">
        <v>398</v>
      </c>
      <c r="C133" s="2">
        <v>6603</v>
      </c>
      <c r="D133" s="5">
        <v>3</v>
      </c>
      <c r="F133" s="2">
        <f>COUNTIF('Secondary Mapping Document'!$A$2:A460,All!$C133)</f>
        <v>1</v>
      </c>
      <c r="G133" s="2">
        <f>COUNTIF('Primary Mapping Document'!$A$2:$A$226,All!C133)+COUNTIF('Primary Mapping Document'!$E$2:$E$178,All!C133)</f>
        <v>0</v>
      </c>
      <c r="I133" s="2">
        <v>407</v>
      </c>
      <c r="J133" s="2">
        <v>0</v>
      </c>
      <c r="O133" s="2">
        <f t="shared" si="2"/>
        <v>0</v>
      </c>
    </row>
    <row r="134" spans="1:15">
      <c r="A134" s="2">
        <v>340</v>
      </c>
      <c r="B134" s="2" t="s">
        <v>343</v>
      </c>
      <c r="C134" s="2">
        <v>271</v>
      </c>
      <c r="D134" s="5">
        <v>4</v>
      </c>
      <c r="F134" s="2">
        <f>COUNTIF('Secondary Mapping Document'!$A$2:A461,All!$C134)</f>
        <v>1</v>
      </c>
      <c r="G134" s="2">
        <f>COUNTIF('Primary Mapping Document'!$A$2:$A$226,All!C134)+COUNTIF('Primary Mapping Document'!$E$2:$E$178,All!C134)</f>
        <v>0</v>
      </c>
      <c r="I134" s="2">
        <v>1447</v>
      </c>
      <c r="J134" s="2">
        <v>1</v>
      </c>
      <c r="K134" s="2">
        <v>4</v>
      </c>
      <c r="O134" s="2">
        <f t="shared" si="2"/>
        <v>0</v>
      </c>
    </row>
    <row r="135" spans="1:15">
      <c r="A135" s="2">
        <v>264</v>
      </c>
      <c r="B135" s="2" t="s">
        <v>267</v>
      </c>
      <c r="C135" s="2">
        <v>308</v>
      </c>
      <c r="D135" s="5">
        <v>4</v>
      </c>
      <c r="F135" s="2">
        <f>COUNTIF('Secondary Mapping Document'!$A$2:A462,All!$C135)</f>
        <v>1</v>
      </c>
      <c r="G135" s="2">
        <f>COUNTIF('Primary Mapping Document'!$A$2:$A$226,All!C135)+COUNTIF('Primary Mapping Document'!$E$2:$E$178,All!C135)</f>
        <v>0</v>
      </c>
      <c r="I135" s="2">
        <v>1362</v>
      </c>
      <c r="J135" s="2">
        <v>2</v>
      </c>
      <c r="K135" s="2">
        <v>4.5</v>
      </c>
      <c r="O135" s="2">
        <f t="shared" si="2"/>
        <v>0</v>
      </c>
    </row>
    <row r="136" spans="1:15">
      <c r="A136" s="2">
        <v>237</v>
      </c>
      <c r="B136" s="2" t="s">
        <v>240</v>
      </c>
      <c r="C136" s="2">
        <v>312</v>
      </c>
      <c r="D136" s="5">
        <v>4</v>
      </c>
      <c r="F136" s="2">
        <f>COUNTIF('Secondary Mapping Document'!$A$2:A463,All!$C136)</f>
        <v>1</v>
      </c>
      <c r="G136" s="2">
        <f>COUNTIF('Primary Mapping Document'!$A$2:$A$226,All!C136)+COUNTIF('Primary Mapping Document'!$E$2:$E$178,All!C136)</f>
        <v>0</v>
      </c>
      <c r="I136" s="2">
        <v>759</v>
      </c>
      <c r="J136" s="2">
        <v>1</v>
      </c>
      <c r="K136" s="2">
        <v>4</v>
      </c>
      <c r="O136" s="2">
        <f t="shared" si="2"/>
        <v>0</v>
      </c>
    </row>
    <row r="137" spans="1:15">
      <c r="A137" s="2">
        <v>217</v>
      </c>
      <c r="B137" s="2" t="s">
        <v>218</v>
      </c>
      <c r="C137" s="2">
        <v>483</v>
      </c>
      <c r="D137" s="5">
        <v>4</v>
      </c>
      <c r="F137" s="2">
        <f>COUNTIF('Secondary Mapping Document'!$A$2:A464,All!$C137)</f>
        <v>1</v>
      </c>
      <c r="G137" s="2">
        <f>COUNTIF('Primary Mapping Document'!$A$2:$A$226,All!C137)+COUNTIF('Primary Mapping Document'!$E$2:$E$178,All!C137)</f>
        <v>0</v>
      </c>
      <c r="I137" s="2">
        <v>866</v>
      </c>
      <c r="J137" s="2">
        <v>0</v>
      </c>
      <c r="O137" s="2">
        <f t="shared" si="2"/>
        <v>0</v>
      </c>
    </row>
    <row r="138" spans="1:15">
      <c r="A138" s="2">
        <v>215</v>
      </c>
      <c r="B138" s="2" t="s">
        <v>216</v>
      </c>
      <c r="C138" s="2">
        <v>494</v>
      </c>
      <c r="D138" s="5">
        <v>4</v>
      </c>
      <c r="F138" s="2">
        <f>COUNTIF('Secondary Mapping Document'!$A$2:A465,All!$C138)</f>
        <v>1</v>
      </c>
      <c r="G138" s="2">
        <f>COUNTIF('Primary Mapping Document'!$A$2:$A$226,All!C138)+COUNTIF('Primary Mapping Document'!$E$2:$E$178,All!C138)</f>
        <v>0</v>
      </c>
      <c r="I138" s="2">
        <v>1763</v>
      </c>
      <c r="J138" s="2">
        <v>0</v>
      </c>
      <c r="O138" s="2">
        <f t="shared" si="2"/>
        <v>0</v>
      </c>
    </row>
    <row r="139" spans="1:15">
      <c r="A139" s="2">
        <v>216</v>
      </c>
      <c r="B139" s="2" t="s">
        <v>217</v>
      </c>
      <c r="C139" s="2">
        <v>541</v>
      </c>
      <c r="D139" s="5">
        <v>4</v>
      </c>
      <c r="F139" s="2">
        <f>COUNTIF('Secondary Mapping Document'!$A$2:A466,All!$C139)</f>
        <v>0</v>
      </c>
      <c r="G139" s="2">
        <f>COUNTIF('Primary Mapping Document'!$A$2:$A$226,All!C139)+COUNTIF('Primary Mapping Document'!$E$2:$E$178,All!C139)</f>
        <v>0</v>
      </c>
      <c r="I139" s="2">
        <v>440</v>
      </c>
      <c r="J139" s="2">
        <v>1</v>
      </c>
      <c r="K139" s="2">
        <v>5</v>
      </c>
      <c r="O139" s="2">
        <f t="shared" si="2"/>
        <v>0</v>
      </c>
    </row>
    <row r="140" spans="1:15">
      <c r="A140" s="2">
        <v>324</v>
      </c>
      <c r="B140" s="2" t="s">
        <v>327</v>
      </c>
      <c r="C140" s="2">
        <v>573</v>
      </c>
      <c r="D140" s="5">
        <v>4</v>
      </c>
      <c r="F140" s="2">
        <f>COUNTIF('Secondary Mapping Document'!$A$2:A467,All!$C140)</f>
        <v>1</v>
      </c>
      <c r="G140" s="2">
        <f>COUNTIF('Primary Mapping Document'!$A$2:$A$226,All!C140)+COUNTIF('Primary Mapping Document'!$E$2:$E$178,All!C140)</f>
        <v>0</v>
      </c>
      <c r="I140" s="2">
        <v>734</v>
      </c>
      <c r="J140" s="2">
        <v>0</v>
      </c>
      <c r="O140" s="2">
        <f t="shared" si="2"/>
        <v>0</v>
      </c>
    </row>
    <row r="141" spans="1:15">
      <c r="A141" s="2">
        <v>344</v>
      </c>
      <c r="B141" s="2" t="s">
        <v>347</v>
      </c>
      <c r="C141" s="2">
        <v>665</v>
      </c>
      <c r="D141" s="5">
        <v>4</v>
      </c>
      <c r="F141" s="2">
        <f>COUNTIF('Secondary Mapping Document'!$A$2:A468,All!$C141)</f>
        <v>1</v>
      </c>
      <c r="G141" s="2">
        <f>COUNTIF('Primary Mapping Document'!$A$2:$A$226,All!C141)+COUNTIF('Primary Mapping Document'!$E$2:$E$178,All!C141)</f>
        <v>0</v>
      </c>
      <c r="I141" s="2">
        <v>753</v>
      </c>
      <c r="J141" s="2">
        <v>1</v>
      </c>
      <c r="K141" s="2">
        <v>4</v>
      </c>
      <c r="O141" s="2">
        <f t="shared" si="2"/>
        <v>0</v>
      </c>
    </row>
    <row r="142" spans="1:15">
      <c r="A142" s="2">
        <v>293</v>
      </c>
      <c r="B142" s="2" t="s">
        <v>297</v>
      </c>
      <c r="C142" s="2">
        <v>693</v>
      </c>
      <c r="D142" s="5">
        <v>4</v>
      </c>
      <c r="F142" s="2">
        <f>COUNTIF('Secondary Mapping Document'!$A$2:A469,All!$C142)</f>
        <v>1</v>
      </c>
      <c r="G142" s="2">
        <f>COUNTIF('Primary Mapping Document'!$A$2:$A$226,All!C142)+COUNTIF('Primary Mapping Document'!$E$2:$E$178,All!C142)</f>
        <v>0</v>
      </c>
      <c r="I142" s="2">
        <v>274</v>
      </c>
      <c r="J142" s="2">
        <v>0</v>
      </c>
      <c r="O142" s="2">
        <f t="shared" si="2"/>
        <v>0</v>
      </c>
    </row>
    <row r="143" spans="1:15">
      <c r="A143" s="2">
        <v>235</v>
      </c>
      <c r="B143" s="2" t="s">
        <v>238</v>
      </c>
      <c r="C143" s="2">
        <v>700</v>
      </c>
      <c r="D143" s="5">
        <v>4</v>
      </c>
      <c r="F143" s="2">
        <f>COUNTIF('Secondary Mapping Document'!$A$2:A470,All!$C143)</f>
        <v>1</v>
      </c>
      <c r="G143" s="2">
        <f>COUNTIF('Primary Mapping Document'!$A$2:$A$226,All!C143)+COUNTIF('Primary Mapping Document'!$E$2:$E$178,All!C143)</f>
        <v>0</v>
      </c>
      <c r="I143" s="2">
        <v>1296</v>
      </c>
      <c r="J143" s="2">
        <v>1</v>
      </c>
      <c r="K143" s="2">
        <v>4</v>
      </c>
      <c r="O143" s="2">
        <f t="shared" si="2"/>
        <v>0</v>
      </c>
    </row>
    <row r="144" spans="1:15">
      <c r="A144" s="2">
        <v>260</v>
      </c>
      <c r="B144" s="2" t="s">
        <v>263</v>
      </c>
      <c r="C144" s="2">
        <v>726</v>
      </c>
      <c r="D144" s="5">
        <v>4</v>
      </c>
      <c r="F144" s="2">
        <f>COUNTIF('Secondary Mapping Document'!$A$2:A471,All!$C144)</f>
        <v>1</v>
      </c>
      <c r="G144" s="2">
        <f>COUNTIF('Primary Mapping Document'!$A$2:$A$226,All!C144)+COUNTIF('Primary Mapping Document'!$E$2:$E$178,All!C144)</f>
        <v>0</v>
      </c>
      <c r="I144" s="2">
        <v>291</v>
      </c>
      <c r="J144" s="2">
        <v>0</v>
      </c>
      <c r="O144" s="2">
        <f t="shared" si="2"/>
        <v>0</v>
      </c>
    </row>
    <row r="145" spans="1:15">
      <c r="A145" s="2">
        <v>241</v>
      </c>
      <c r="B145" s="2" t="s">
        <v>244</v>
      </c>
      <c r="C145" s="2">
        <v>737</v>
      </c>
      <c r="D145" s="5">
        <v>4</v>
      </c>
      <c r="F145" s="2">
        <f>COUNTIF('Secondary Mapping Document'!$A$2:A472,All!$C145)</f>
        <v>1</v>
      </c>
      <c r="G145" s="2">
        <f>COUNTIF('Primary Mapping Document'!$A$2:$A$226,All!C145)+COUNTIF('Primary Mapping Document'!$E$2:$E$178,All!C145)</f>
        <v>0</v>
      </c>
      <c r="I145" s="2">
        <v>241</v>
      </c>
      <c r="J145" s="2">
        <v>0</v>
      </c>
      <c r="O145" s="2">
        <f t="shared" si="2"/>
        <v>0</v>
      </c>
    </row>
    <row r="146" spans="1:15">
      <c r="A146" s="2">
        <v>234</v>
      </c>
      <c r="B146" s="2" t="s">
        <v>237</v>
      </c>
      <c r="C146" s="2">
        <v>745</v>
      </c>
      <c r="D146" s="5">
        <v>4</v>
      </c>
      <c r="F146" s="2">
        <f>COUNTIF('Secondary Mapping Document'!$A$2:A473,All!$C146)</f>
        <v>1</v>
      </c>
      <c r="G146" s="2">
        <f>COUNTIF('Primary Mapping Document'!$A$2:$A$226,All!C146)+COUNTIF('Primary Mapping Document'!$E$2:$E$178,All!C146)</f>
        <v>0</v>
      </c>
      <c r="I146" s="2">
        <v>800</v>
      </c>
      <c r="J146" s="2">
        <v>1</v>
      </c>
      <c r="K146" s="2">
        <v>4</v>
      </c>
      <c r="O146" s="2">
        <f t="shared" si="2"/>
        <v>0</v>
      </c>
    </row>
    <row r="147" spans="1:15">
      <c r="A147" s="2">
        <v>323</v>
      </c>
      <c r="B147" s="2" t="s">
        <v>326</v>
      </c>
      <c r="C147" s="2">
        <v>1954</v>
      </c>
      <c r="D147" s="5">
        <v>4</v>
      </c>
      <c r="F147" s="2">
        <f>COUNTIF('Secondary Mapping Document'!$A$2:A474,All!$C147)</f>
        <v>1</v>
      </c>
      <c r="G147" s="2">
        <f>COUNTIF('Primary Mapping Document'!$A$2:$A$226,All!C147)+COUNTIF('Primary Mapping Document'!$E$2:$E$178,All!C147)</f>
        <v>0</v>
      </c>
      <c r="I147" s="2">
        <v>1252</v>
      </c>
      <c r="J147" s="2">
        <v>1</v>
      </c>
      <c r="K147" s="2">
        <v>4</v>
      </c>
      <c r="O147" s="2">
        <f t="shared" si="2"/>
        <v>0</v>
      </c>
    </row>
    <row r="148" spans="1:15">
      <c r="A148" s="2">
        <v>5</v>
      </c>
      <c r="B148" s="2" t="s">
        <v>12</v>
      </c>
      <c r="C148" s="2">
        <v>2664</v>
      </c>
      <c r="D148" s="5">
        <v>4</v>
      </c>
      <c r="F148" s="2">
        <f>COUNTIF('Secondary Mapping Document'!$A$2:A475,All!$C148)</f>
        <v>1</v>
      </c>
      <c r="G148" s="2">
        <f>COUNTIF('Primary Mapping Document'!$A$2:$A$226,All!C148)+COUNTIF('Primary Mapping Document'!$E$2:$E$178,All!C148)</f>
        <v>0</v>
      </c>
      <c r="I148" s="2">
        <v>1682</v>
      </c>
      <c r="J148" s="2">
        <v>1</v>
      </c>
      <c r="K148" s="2">
        <v>5</v>
      </c>
      <c r="O148" s="2">
        <f t="shared" si="2"/>
        <v>0</v>
      </c>
    </row>
    <row r="149" spans="1:15">
      <c r="A149" s="2">
        <v>71</v>
      </c>
      <c r="B149" s="2" t="s">
        <v>79</v>
      </c>
      <c r="C149" s="2">
        <v>4334</v>
      </c>
      <c r="D149" s="5">
        <v>4</v>
      </c>
      <c r="F149" s="2">
        <f>COUNTIF('Secondary Mapping Document'!$A$2:A476,All!$C149)</f>
        <v>1</v>
      </c>
      <c r="G149" s="2">
        <f>COUNTIF('Primary Mapping Document'!$A$2:$A$226,All!C149)+COUNTIF('Primary Mapping Document'!$E$2:$E$178,All!C149)</f>
        <v>0</v>
      </c>
      <c r="I149" s="2">
        <v>2485</v>
      </c>
      <c r="J149" s="2">
        <v>1</v>
      </c>
      <c r="K149" s="2">
        <v>5</v>
      </c>
      <c r="O149" s="2">
        <f t="shared" si="2"/>
        <v>0</v>
      </c>
    </row>
    <row r="150" spans="1:15">
      <c r="A150" s="2">
        <v>95</v>
      </c>
      <c r="B150" s="2" t="s">
        <v>103</v>
      </c>
      <c r="C150" s="2">
        <v>4851</v>
      </c>
      <c r="D150" s="5">
        <v>4</v>
      </c>
      <c r="F150" s="2">
        <f>COUNTIF('Secondary Mapping Document'!$A$2:A477,All!$C150)</f>
        <v>1</v>
      </c>
      <c r="G150" s="2">
        <f>COUNTIF('Primary Mapping Document'!$A$2:$A$226,All!C150)+COUNTIF('Primary Mapping Document'!$E$2:$E$178,All!C150)</f>
        <v>0</v>
      </c>
      <c r="I150" s="2">
        <v>732</v>
      </c>
      <c r="J150" s="2">
        <v>1</v>
      </c>
      <c r="K150" s="2">
        <v>4</v>
      </c>
      <c r="O150" s="2">
        <f t="shared" si="2"/>
        <v>0</v>
      </c>
    </row>
    <row r="151" spans="1:15">
      <c r="A151" s="2">
        <v>236</v>
      </c>
      <c r="B151" s="2" t="s">
        <v>239</v>
      </c>
      <c r="C151" s="2">
        <v>6323</v>
      </c>
      <c r="D151" s="5">
        <v>4</v>
      </c>
      <c r="F151" s="2">
        <f>COUNTIF('Secondary Mapping Document'!$A$2:A478,All!$C151)</f>
        <v>1</v>
      </c>
      <c r="G151" s="2">
        <f>COUNTIF('Primary Mapping Document'!$A$2:$A$226,All!C151)+COUNTIF('Primary Mapping Document'!$E$2:$E$178,All!C151)</f>
        <v>0</v>
      </c>
      <c r="I151" s="2">
        <v>3066</v>
      </c>
      <c r="J151" s="2">
        <v>1</v>
      </c>
      <c r="K151" s="2">
        <v>5</v>
      </c>
      <c r="O151" s="2">
        <f t="shared" si="2"/>
        <v>0</v>
      </c>
    </row>
    <row r="152" spans="1:15">
      <c r="A152" s="2">
        <v>238</v>
      </c>
      <c r="B152" s="2" t="s">
        <v>241</v>
      </c>
      <c r="C152" s="2">
        <v>6355</v>
      </c>
      <c r="D152" s="5">
        <v>4</v>
      </c>
      <c r="F152" s="2">
        <f>COUNTIF('Secondary Mapping Document'!$A$2:A479,All!$C152)</f>
        <v>1</v>
      </c>
      <c r="G152" s="2">
        <f>COUNTIF('Primary Mapping Document'!$A$2:$A$226,All!C152)+COUNTIF('Primary Mapping Document'!$E$2:$E$178,All!C152)</f>
        <v>0</v>
      </c>
      <c r="I152" s="2">
        <v>256</v>
      </c>
      <c r="J152" s="2">
        <v>0</v>
      </c>
      <c r="O152" s="2">
        <f t="shared" si="2"/>
        <v>0</v>
      </c>
    </row>
    <row r="153" spans="1:15">
      <c r="A153" s="2">
        <v>372</v>
      </c>
      <c r="B153" s="2" t="s">
        <v>375</v>
      </c>
      <c r="C153" s="2">
        <v>6448</v>
      </c>
      <c r="D153" s="5">
        <v>4</v>
      </c>
      <c r="F153" s="2">
        <f>COUNTIF('Secondary Mapping Document'!$A$2:A480,All!$C153)</f>
        <v>1</v>
      </c>
      <c r="G153" s="2">
        <f>COUNTIF('Primary Mapping Document'!$A$2:$A$226,All!C153)+COUNTIF('Primary Mapping Document'!$E$2:$E$178,All!C153)</f>
        <v>0</v>
      </c>
      <c r="I153" s="2">
        <v>1947</v>
      </c>
      <c r="J153" s="2">
        <v>1</v>
      </c>
      <c r="K153" s="2">
        <v>4</v>
      </c>
      <c r="O153" s="2">
        <f t="shared" si="2"/>
        <v>0</v>
      </c>
    </row>
    <row r="154" spans="1:15">
      <c r="A154" s="2">
        <v>394</v>
      </c>
      <c r="B154" s="2" t="s">
        <v>396</v>
      </c>
      <c r="C154" s="2">
        <v>6506</v>
      </c>
      <c r="D154" s="5">
        <v>4</v>
      </c>
      <c r="F154" s="2">
        <f>COUNTIF('Secondary Mapping Document'!$A$2:A481,All!$C154)</f>
        <v>1</v>
      </c>
      <c r="G154" s="2">
        <f>COUNTIF('Primary Mapping Document'!$A$2:$A$226,All!C154)+COUNTIF('Primary Mapping Document'!$E$2:$E$178,All!C154)</f>
        <v>0</v>
      </c>
      <c r="I154" s="2">
        <v>767</v>
      </c>
      <c r="J154" s="2">
        <v>0</v>
      </c>
      <c r="O154" s="2">
        <f t="shared" si="2"/>
        <v>0</v>
      </c>
    </row>
    <row r="155" spans="1:15">
      <c r="A155" s="2">
        <v>169</v>
      </c>
      <c r="B155" s="2" t="s">
        <v>176</v>
      </c>
      <c r="C155" s="2">
        <v>1955</v>
      </c>
      <c r="D155" s="5">
        <v>5</v>
      </c>
      <c r="F155" s="2">
        <f>COUNTIF('Secondary Mapping Document'!$A$2:A482,All!$C155)</f>
        <v>1</v>
      </c>
      <c r="G155" s="2">
        <f>COUNTIF('Primary Mapping Document'!$A$2:$A$226,All!C155)+COUNTIF('Primary Mapping Document'!$E$2:$E$178,All!C155)</f>
        <v>0</v>
      </c>
      <c r="I155" s="2">
        <v>2124</v>
      </c>
      <c r="J155" s="2">
        <v>1</v>
      </c>
      <c r="K155" s="2">
        <v>5</v>
      </c>
      <c r="O155" s="2">
        <f t="shared" si="2"/>
        <v>0</v>
      </c>
    </row>
    <row r="156" spans="1:15">
      <c r="A156" s="2">
        <v>391</v>
      </c>
      <c r="B156" s="2" t="s">
        <v>393</v>
      </c>
      <c r="C156" s="2">
        <v>6481</v>
      </c>
      <c r="D156" s="5">
        <v>5</v>
      </c>
      <c r="F156" s="2">
        <f>COUNTIF('Secondary Mapping Document'!$A$2:A483,All!$C156)</f>
        <v>1</v>
      </c>
      <c r="G156" s="2">
        <f>COUNTIF('Primary Mapping Document'!$A$2:$A$226,All!C156)+COUNTIF('Primary Mapping Document'!$E$2:$E$178,All!C156)</f>
        <v>0</v>
      </c>
      <c r="I156" s="2">
        <v>2772</v>
      </c>
      <c r="J156" s="2">
        <v>2</v>
      </c>
      <c r="K156" s="2">
        <v>4.5</v>
      </c>
      <c r="O156" s="2">
        <f t="shared" si="2"/>
        <v>0</v>
      </c>
    </row>
    <row r="157" spans="1:15">
      <c r="A157" s="2">
        <v>227</v>
      </c>
      <c r="B157" s="2" t="s">
        <v>229</v>
      </c>
      <c r="C157" s="2">
        <v>6402</v>
      </c>
      <c r="D157" s="5" t="s">
        <v>21</v>
      </c>
      <c r="F157" s="2">
        <f>COUNTIF('Secondary Mapping Document'!$A$2:A484,All!$C157)</f>
        <v>1</v>
      </c>
      <c r="G157" s="2">
        <f>COUNTIF('Primary Mapping Document'!$A$2:$A$226,All!C157)+COUNTIF('Primary Mapping Document'!$E$2:$E$178,All!C157)</f>
        <v>0</v>
      </c>
      <c r="I157" s="2">
        <v>2932</v>
      </c>
      <c r="J157" s="2">
        <v>0</v>
      </c>
      <c r="O157" s="2">
        <f t="shared" si="2"/>
        <v>0</v>
      </c>
    </row>
    <row r="158" spans="1:15">
      <c r="A158" s="2">
        <v>282</v>
      </c>
      <c r="B158" s="2" t="s">
        <v>286</v>
      </c>
      <c r="C158" s="2">
        <v>6499</v>
      </c>
      <c r="D158" s="5" t="s">
        <v>21</v>
      </c>
      <c r="F158" s="2">
        <f>COUNTIF('Secondary Mapping Document'!$A$2:A485,All!$C158)</f>
        <v>1</v>
      </c>
      <c r="G158" s="2">
        <f>COUNTIF('Primary Mapping Document'!$A$2:$A$226,All!C158)+COUNTIF('Primary Mapping Document'!$E$2:$E$178,All!C158)</f>
        <v>0</v>
      </c>
      <c r="I158" s="2">
        <v>12839</v>
      </c>
      <c r="J158" s="2">
        <v>2</v>
      </c>
      <c r="K158" s="2">
        <v>5</v>
      </c>
      <c r="O158" s="2">
        <f t="shared" si="2"/>
        <v>0</v>
      </c>
    </row>
    <row r="159" spans="1:15">
      <c r="A159" s="2">
        <v>220</v>
      </c>
      <c r="B159" s="2" t="s">
        <v>221</v>
      </c>
      <c r="C159" s="2">
        <v>1785</v>
      </c>
      <c r="D159" s="5" t="s">
        <v>11</v>
      </c>
      <c r="F159" s="2">
        <f>COUNTIF('Secondary Mapping Document'!$A$2:A486,All!$C159)</f>
        <v>1</v>
      </c>
      <c r="G159" s="2">
        <f>COUNTIF('Primary Mapping Document'!$A$2:$A$226,All!C159)+COUNTIF('Primary Mapping Document'!$E$2:$E$178,All!C159)</f>
        <v>0</v>
      </c>
      <c r="I159" s="2">
        <v>487</v>
      </c>
      <c r="J159" s="2">
        <v>0</v>
      </c>
      <c r="O159" s="2">
        <f t="shared" si="2"/>
        <v>0</v>
      </c>
    </row>
    <row r="160" spans="1:15">
      <c r="A160" s="2">
        <v>27</v>
      </c>
      <c r="B160" s="2" t="s">
        <v>35</v>
      </c>
      <c r="C160" s="2">
        <v>2282</v>
      </c>
      <c r="D160" s="5" t="s">
        <v>11</v>
      </c>
      <c r="F160" s="2">
        <f>COUNTIF('Secondary Mapping Document'!$A$2:A487,All!$C160)</f>
        <v>1</v>
      </c>
      <c r="G160" s="2">
        <f>COUNTIF('Primary Mapping Document'!$A$2:$A$226,All!C160)+COUNTIF('Primary Mapping Document'!$E$2:$E$178,All!C160)</f>
        <v>0</v>
      </c>
      <c r="I160" s="2">
        <v>1584</v>
      </c>
      <c r="J160" s="2">
        <v>1</v>
      </c>
      <c r="K160" s="2">
        <v>4</v>
      </c>
      <c r="M160" s="2" t="s">
        <v>409</v>
      </c>
      <c r="O160" s="2">
        <f t="shared" si="2"/>
        <v>0</v>
      </c>
    </row>
    <row r="161" spans="1:15">
      <c r="A161" s="2">
        <v>176</v>
      </c>
      <c r="B161" s="2" t="s">
        <v>35</v>
      </c>
      <c r="C161" s="2">
        <v>2282</v>
      </c>
      <c r="D161" s="5" t="s">
        <v>11</v>
      </c>
      <c r="F161" s="2">
        <f>COUNTIF('Secondary Mapping Document'!$A$2:A488,All!$C161)</f>
        <v>1</v>
      </c>
      <c r="G161" s="2">
        <f>COUNTIF('Primary Mapping Document'!$A$2:$A$226,All!C161)+COUNTIF('Primary Mapping Document'!$E$2:$E$178,All!C161)</f>
        <v>0</v>
      </c>
      <c r="I161" s="2">
        <v>4767</v>
      </c>
      <c r="J161" s="2">
        <v>1</v>
      </c>
      <c r="K161" s="2">
        <v>5</v>
      </c>
      <c r="M161" s="2" t="s">
        <v>184</v>
      </c>
      <c r="O161" s="2">
        <f t="shared" si="2"/>
        <v>1</v>
      </c>
    </row>
    <row r="162" spans="1:15">
      <c r="A162" s="2">
        <v>45</v>
      </c>
      <c r="B162" s="2" t="s">
        <v>54</v>
      </c>
      <c r="C162" s="2">
        <v>2847</v>
      </c>
      <c r="D162" s="5" t="s">
        <v>11</v>
      </c>
      <c r="F162" s="2">
        <f>COUNTIF('Secondary Mapping Document'!$A$2:A489,All!$C162)</f>
        <v>1</v>
      </c>
      <c r="G162" s="2">
        <f>COUNTIF('Primary Mapping Document'!$A$2:$A$226,All!C162)+COUNTIF('Primary Mapping Document'!$E$2:$E$178,All!C162)</f>
        <v>0</v>
      </c>
      <c r="I162" s="2">
        <v>1061</v>
      </c>
      <c r="J162" s="2">
        <v>1</v>
      </c>
      <c r="K162" s="2">
        <v>3</v>
      </c>
      <c r="O162" s="2">
        <f t="shared" si="2"/>
        <v>0</v>
      </c>
    </row>
    <row r="163" spans="1:15">
      <c r="A163" s="2">
        <v>75</v>
      </c>
      <c r="B163" s="2" t="s">
        <v>83</v>
      </c>
      <c r="C163" s="2">
        <v>4308</v>
      </c>
      <c r="D163" s="5" t="s">
        <v>11</v>
      </c>
      <c r="F163" s="2">
        <f>COUNTIF('Secondary Mapping Document'!$A$2:A490,All!$C163)</f>
        <v>1</v>
      </c>
      <c r="G163" s="2">
        <f>COUNTIF('Primary Mapping Document'!$A$2:$A$226,All!C163)+COUNTIF('Primary Mapping Document'!$E$2:$E$178,All!C163)</f>
        <v>0</v>
      </c>
      <c r="I163" s="2">
        <v>1658</v>
      </c>
      <c r="J163" s="2">
        <v>1</v>
      </c>
      <c r="K163" s="2">
        <v>3</v>
      </c>
      <c r="O163" s="2">
        <f t="shared" si="2"/>
        <v>0</v>
      </c>
    </row>
    <row r="164" spans="1:15">
      <c r="A164" s="2">
        <v>121</v>
      </c>
      <c r="B164" s="2" t="s">
        <v>129</v>
      </c>
      <c r="C164" s="2">
        <v>5674</v>
      </c>
      <c r="D164" s="5" t="s">
        <v>11</v>
      </c>
      <c r="F164" s="2">
        <f>COUNTIF('Secondary Mapping Document'!$A$2:A491,All!$C164)</f>
        <v>1</v>
      </c>
      <c r="G164" s="2">
        <f>COUNTIF('Primary Mapping Document'!$A$2:$A$226,All!C164)+COUNTIF('Primary Mapping Document'!$E$2:$E$178,All!C164)</f>
        <v>0</v>
      </c>
      <c r="I164" s="2">
        <v>2361</v>
      </c>
      <c r="J164" s="2">
        <v>0</v>
      </c>
      <c r="O164" s="2">
        <f t="shared" si="2"/>
        <v>0</v>
      </c>
    </row>
    <row r="165" spans="1:15">
      <c r="A165" s="2">
        <v>147</v>
      </c>
      <c r="B165" s="2" t="s">
        <v>155</v>
      </c>
      <c r="C165" s="2">
        <v>6123</v>
      </c>
      <c r="D165" s="5" t="s">
        <v>11</v>
      </c>
      <c r="F165" s="2">
        <f>COUNTIF('Secondary Mapping Document'!$A$2:A492,All!$C165)</f>
        <v>1</v>
      </c>
      <c r="G165" s="2">
        <f>COUNTIF('Primary Mapping Document'!$A$2:$A$226,All!C165)+COUNTIF('Primary Mapping Document'!$E$2:$E$178,All!C165)</f>
        <v>0</v>
      </c>
      <c r="I165" s="2">
        <v>992</v>
      </c>
      <c r="J165" s="2">
        <v>0</v>
      </c>
      <c r="O165" s="2">
        <f t="shared" si="2"/>
        <v>0</v>
      </c>
    </row>
    <row r="166" spans="1:15">
      <c r="A166" s="2">
        <v>266</v>
      </c>
      <c r="B166" s="2" t="s">
        <v>269</v>
      </c>
      <c r="C166" s="2">
        <v>6401</v>
      </c>
      <c r="D166" s="5" t="s">
        <v>11</v>
      </c>
      <c r="F166" s="2">
        <f>COUNTIF('Secondary Mapping Document'!$A$2:A493,All!$C166)</f>
        <v>1</v>
      </c>
      <c r="G166" s="2">
        <f>COUNTIF('Primary Mapping Document'!$A$2:$A$226,All!C166)+COUNTIF('Primary Mapping Document'!$E$2:$E$178,All!C166)</f>
        <v>0</v>
      </c>
      <c r="I166" s="2">
        <v>223</v>
      </c>
      <c r="J166" s="2">
        <v>0</v>
      </c>
      <c r="O166" s="2">
        <f t="shared" si="2"/>
        <v>0</v>
      </c>
    </row>
    <row r="167" spans="1:15">
      <c r="A167" s="2">
        <v>3</v>
      </c>
      <c r="B167" s="2" t="s">
        <v>9</v>
      </c>
      <c r="C167" s="2">
        <v>8861</v>
      </c>
      <c r="D167" s="5">
        <v>0</v>
      </c>
      <c r="F167" s="2">
        <f>COUNTIF('Secondary Mapping Document'!$A$2:A494,All!$C167)</f>
        <v>0</v>
      </c>
      <c r="G167" s="2">
        <f>COUNTIF('Primary Mapping Document'!$A$2:$A$226,All!C167)+COUNTIF('Primary Mapping Document'!$E$2:$E$178,All!C167)</f>
        <v>0</v>
      </c>
      <c r="I167" s="2">
        <v>2502</v>
      </c>
      <c r="J167" s="2">
        <v>1</v>
      </c>
      <c r="K167" s="2">
        <v>5</v>
      </c>
      <c r="M167" s="2" t="s">
        <v>408</v>
      </c>
      <c r="O167" s="2">
        <f t="shared" si="2"/>
        <v>0</v>
      </c>
    </row>
    <row r="168" spans="1:15">
      <c r="A168" s="2">
        <v>1</v>
      </c>
      <c r="B168" s="2" t="s">
        <v>7</v>
      </c>
      <c r="C168" s="2">
        <v>9716</v>
      </c>
      <c r="D168" s="5">
        <v>0</v>
      </c>
      <c r="F168" s="2">
        <f>COUNTIF('Secondary Mapping Document'!$A$2:A495,All!$C168)</f>
        <v>0</v>
      </c>
      <c r="G168" s="2">
        <f>COUNTIF('Primary Mapping Document'!$A$2:$A$226,All!C168)+COUNTIF('Primary Mapping Document'!$E$2:$E$178,All!C168)</f>
        <v>0</v>
      </c>
      <c r="I168" s="2">
        <v>5092</v>
      </c>
      <c r="J168" s="2">
        <v>2</v>
      </c>
      <c r="K168" s="2">
        <v>4</v>
      </c>
      <c r="M168" s="2" t="s">
        <v>408</v>
      </c>
      <c r="O168" s="2">
        <f t="shared" si="2"/>
        <v>0</v>
      </c>
    </row>
    <row r="169" spans="1:15">
      <c r="A169" s="2">
        <v>2</v>
      </c>
      <c r="B169" s="2" t="s">
        <v>8</v>
      </c>
      <c r="C169" s="2">
        <v>9718</v>
      </c>
      <c r="D169" s="5">
        <v>0</v>
      </c>
      <c r="F169" s="2">
        <f>COUNTIF('Secondary Mapping Document'!$A$2:A496,All!$C169)</f>
        <v>0</v>
      </c>
      <c r="G169" s="2">
        <f>COUNTIF('Primary Mapping Document'!$A$2:$A$226,All!C169)+COUNTIF('Primary Mapping Document'!$E$2:$E$178,All!C169)</f>
        <v>0</v>
      </c>
      <c r="I169" s="2">
        <v>6828</v>
      </c>
      <c r="J169" s="2">
        <v>4</v>
      </c>
      <c r="K169" s="2">
        <v>5</v>
      </c>
      <c r="M169" s="2" t="s">
        <v>408</v>
      </c>
      <c r="O169" s="2">
        <f t="shared" si="2"/>
        <v>0</v>
      </c>
    </row>
    <row r="170" spans="1:15">
      <c r="A170" s="2">
        <v>405</v>
      </c>
      <c r="B170" s="2" t="s">
        <v>406</v>
      </c>
      <c r="C170" s="2">
        <v>7</v>
      </c>
      <c r="D170" s="5">
        <v>1</v>
      </c>
      <c r="F170" s="2">
        <f>COUNTIF('Secondary Mapping Document'!$A$2:A497,All!$C170)</f>
        <v>0</v>
      </c>
      <c r="G170" s="2">
        <f>COUNTIF('Primary Mapping Document'!$A$2:$A$226,All!C170)+COUNTIF('Primary Mapping Document'!$E$2:$E$178,All!C170)</f>
        <v>0</v>
      </c>
      <c r="I170" s="2">
        <v>463</v>
      </c>
      <c r="J170" s="2">
        <v>1</v>
      </c>
      <c r="K170" s="2">
        <v>4</v>
      </c>
      <c r="O170" s="2">
        <f t="shared" si="2"/>
        <v>0</v>
      </c>
    </row>
    <row r="171" spans="1:15">
      <c r="A171" s="2">
        <v>352</v>
      </c>
      <c r="B171" s="2" t="s">
        <v>355</v>
      </c>
      <c r="C171" s="2">
        <v>67</v>
      </c>
      <c r="D171" s="5">
        <v>1</v>
      </c>
      <c r="F171" s="2">
        <f>COUNTIF('Secondary Mapping Document'!$A$2:A498,All!$C171)</f>
        <v>0</v>
      </c>
      <c r="G171" s="2">
        <f>COUNTIF('Primary Mapping Document'!$A$2:$A$226,All!C171)+COUNTIF('Primary Mapping Document'!$E$2:$E$178,All!C171)</f>
        <v>0</v>
      </c>
      <c r="I171" s="2">
        <v>1313</v>
      </c>
      <c r="J171" s="2">
        <v>2</v>
      </c>
      <c r="K171" s="2">
        <v>5</v>
      </c>
      <c r="O171" s="2">
        <f t="shared" si="2"/>
        <v>0</v>
      </c>
    </row>
    <row r="172" spans="1:15">
      <c r="A172" s="2">
        <v>317</v>
      </c>
      <c r="B172" s="2" t="s">
        <v>321</v>
      </c>
      <c r="C172" s="2">
        <v>137</v>
      </c>
      <c r="D172" s="5">
        <v>1</v>
      </c>
      <c r="F172" s="2">
        <f>COUNTIF('Secondary Mapping Document'!$A$2:A499,All!$C172)</f>
        <v>0</v>
      </c>
      <c r="G172" s="2">
        <f>COUNTIF('Primary Mapping Document'!$A$2:$A$226,All!C172)+COUNTIF('Primary Mapping Document'!$E$2:$E$178,All!C172)</f>
        <v>0</v>
      </c>
      <c r="I172" s="2">
        <v>1104</v>
      </c>
      <c r="J172" s="2">
        <v>1</v>
      </c>
      <c r="K172" s="2">
        <v>5</v>
      </c>
      <c r="O172" s="2">
        <f t="shared" si="2"/>
        <v>0</v>
      </c>
    </row>
    <row r="173" spans="1:15">
      <c r="A173" s="2">
        <v>303</v>
      </c>
      <c r="B173" s="2" t="s">
        <v>307</v>
      </c>
      <c r="C173" s="2">
        <v>187</v>
      </c>
      <c r="D173" s="5">
        <v>1</v>
      </c>
      <c r="F173" s="2">
        <f>COUNTIF('Secondary Mapping Document'!$A$2:A500,All!$C173)</f>
        <v>0</v>
      </c>
      <c r="G173" s="2">
        <f>COUNTIF('Primary Mapping Document'!$A$2:$A$226,All!C173)+COUNTIF('Primary Mapping Document'!$E$2:$E$178,All!C173)</f>
        <v>0</v>
      </c>
      <c r="I173" s="2">
        <v>2021</v>
      </c>
      <c r="J173" s="2">
        <v>1</v>
      </c>
      <c r="K173" s="2">
        <v>5</v>
      </c>
      <c r="O173" s="2">
        <f t="shared" si="2"/>
        <v>0</v>
      </c>
    </row>
    <row r="174" spans="1:15">
      <c r="A174" s="2">
        <v>404</v>
      </c>
      <c r="B174" s="2" t="s">
        <v>405</v>
      </c>
      <c r="C174" s="2">
        <v>245</v>
      </c>
      <c r="D174" s="5">
        <v>1</v>
      </c>
      <c r="F174" s="2">
        <f>COUNTIF('Secondary Mapping Document'!$A$2:A501,All!$C174)</f>
        <v>0</v>
      </c>
      <c r="G174" s="2">
        <f>COUNTIF('Primary Mapping Document'!$A$2:$A$226,All!C174)+COUNTIF('Primary Mapping Document'!$E$2:$E$178,All!C174)</f>
        <v>0</v>
      </c>
      <c r="I174" s="2">
        <v>606</v>
      </c>
      <c r="J174" s="2">
        <v>1</v>
      </c>
      <c r="K174" s="2">
        <v>3</v>
      </c>
      <c r="O174" s="2">
        <f t="shared" si="2"/>
        <v>0</v>
      </c>
    </row>
    <row r="175" spans="1:15">
      <c r="A175" s="2">
        <v>249</v>
      </c>
      <c r="B175" s="2" t="s">
        <v>252</v>
      </c>
      <c r="C175" s="2">
        <v>984</v>
      </c>
      <c r="D175" s="5">
        <v>1</v>
      </c>
      <c r="F175" s="2">
        <f>COUNTIF('Secondary Mapping Document'!$A$2:A502,All!$C175)</f>
        <v>0</v>
      </c>
      <c r="G175" s="2">
        <f>COUNTIF('Primary Mapping Document'!$A$2:$A$226,All!C175)+COUNTIF('Primary Mapping Document'!$E$2:$E$178,All!C175)</f>
        <v>0</v>
      </c>
      <c r="I175" s="2">
        <v>368</v>
      </c>
      <c r="J175" s="2">
        <v>1</v>
      </c>
      <c r="K175" s="2">
        <v>4</v>
      </c>
      <c r="O175" s="2">
        <f t="shared" si="2"/>
        <v>0</v>
      </c>
    </row>
    <row r="176" spans="1:15">
      <c r="A176" s="2">
        <v>363</v>
      </c>
      <c r="B176" s="2" t="s">
        <v>366</v>
      </c>
      <c r="C176" s="2">
        <v>1084</v>
      </c>
      <c r="D176" s="5">
        <v>1</v>
      </c>
      <c r="F176" s="2">
        <f>COUNTIF('Secondary Mapping Document'!$A$2:A503,All!$C176)</f>
        <v>0</v>
      </c>
      <c r="G176" s="2">
        <f>COUNTIF('Primary Mapping Document'!$A$2:$A$226,All!C176)+COUNTIF('Primary Mapping Document'!$E$2:$E$178,All!C176)</f>
        <v>0</v>
      </c>
      <c r="I176" s="2">
        <v>717</v>
      </c>
      <c r="J176" s="2">
        <v>1</v>
      </c>
      <c r="K176" s="2">
        <v>3</v>
      </c>
      <c r="O176" s="2">
        <f t="shared" si="2"/>
        <v>0</v>
      </c>
    </row>
    <row r="177" spans="1:15">
      <c r="A177" s="2">
        <v>382</v>
      </c>
      <c r="B177" s="2" t="s">
        <v>385</v>
      </c>
      <c r="C177" s="2">
        <v>1096</v>
      </c>
      <c r="D177" s="5">
        <v>1</v>
      </c>
      <c r="F177" s="2">
        <f>COUNTIF('Secondary Mapping Document'!$A$2:A504,All!$C177)</f>
        <v>0</v>
      </c>
      <c r="G177" s="2">
        <f>COUNTIF('Primary Mapping Document'!$A$2:$A$226,All!C177)+COUNTIF('Primary Mapping Document'!$E$2:$E$178,All!C177)</f>
        <v>0</v>
      </c>
      <c r="I177" s="2">
        <v>361</v>
      </c>
      <c r="J177" s="2">
        <v>1</v>
      </c>
      <c r="K177" s="2">
        <v>4</v>
      </c>
      <c r="O177" s="2">
        <f t="shared" si="2"/>
        <v>0</v>
      </c>
    </row>
    <row r="178" spans="1:15">
      <c r="A178" s="2">
        <v>26</v>
      </c>
      <c r="B178" s="2" t="s">
        <v>34</v>
      </c>
      <c r="C178" s="2">
        <v>2642</v>
      </c>
      <c r="D178" s="5">
        <v>1</v>
      </c>
      <c r="F178" s="2">
        <f>COUNTIF('Secondary Mapping Document'!$A$2:A505,All!$C178)</f>
        <v>0</v>
      </c>
      <c r="G178" s="2">
        <f>COUNTIF('Primary Mapping Document'!$A$2:$A$226,All!C178)+COUNTIF('Primary Mapping Document'!$E$2:$E$178,All!C178)</f>
        <v>0</v>
      </c>
      <c r="I178" s="2">
        <v>437</v>
      </c>
      <c r="J178" s="2">
        <v>1</v>
      </c>
      <c r="K178" s="2">
        <v>4</v>
      </c>
      <c r="O178" s="2">
        <f t="shared" si="2"/>
        <v>0</v>
      </c>
    </row>
    <row r="179" spans="1:15">
      <c r="A179" s="2">
        <v>16</v>
      </c>
      <c r="B179" s="2" t="s">
        <v>24</v>
      </c>
      <c r="C179" s="2">
        <v>2652</v>
      </c>
      <c r="D179" s="5">
        <v>1</v>
      </c>
      <c r="F179" s="2">
        <f>COUNTIF('Secondary Mapping Document'!$A$2:A506,All!$C179)</f>
        <v>0</v>
      </c>
      <c r="G179" s="2">
        <f>COUNTIF('Primary Mapping Document'!$A$2:$A$226,All!C179)+COUNTIF('Primary Mapping Document'!$E$2:$E$178,All!C179)</f>
        <v>0</v>
      </c>
      <c r="I179" s="2">
        <v>323</v>
      </c>
      <c r="J179" s="2">
        <v>1</v>
      </c>
      <c r="K179" s="2">
        <v>3</v>
      </c>
      <c r="O179" s="2">
        <f t="shared" si="2"/>
        <v>0</v>
      </c>
    </row>
    <row r="180" spans="1:15">
      <c r="A180" s="2">
        <v>25</v>
      </c>
      <c r="B180" s="2" t="s">
        <v>33</v>
      </c>
      <c r="C180" s="2">
        <v>2659</v>
      </c>
      <c r="D180" s="5">
        <v>1</v>
      </c>
      <c r="F180" s="2">
        <f>COUNTIF('Secondary Mapping Document'!$A$2:A507,All!$C180)</f>
        <v>0</v>
      </c>
      <c r="G180" s="2">
        <f>COUNTIF('Primary Mapping Document'!$A$2:$A$226,All!C180)+COUNTIF('Primary Mapping Document'!$E$2:$E$178,All!C180)</f>
        <v>0</v>
      </c>
      <c r="I180" s="2">
        <v>577</v>
      </c>
      <c r="J180" s="2">
        <v>1</v>
      </c>
      <c r="K180" s="2">
        <v>4</v>
      </c>
      <c r="O180" s="2">
        <f t="shared" si="2"/>
        <v>0</v>
      </c>
    </row>
    <row r="181" spans="1:15">
      <c r="A181" s="2">
        <v>31</v>
      </c>
      <c r="B181" s="2" t="s">
        <v>39</v>
      </c>
      <c r="C181" s="2">
        <v>2725</v>
      </c>
      <c r="D181" s="5">
        <v>1</v>
      </c>
      <c r="F181" s="2">
        <f>COUNTIF('Secondary Mapping Document'!$A$2:A508,All!$C181)</f>
        <v>0</v>
      </c>
      <c r="G181" s="2">
        <f>COUNTIF('Primary Mapping Document'!$A$2:$A$226,All!C181)+COUNTIF('Primary Mapping Document'!$E$2:$E$178,All!C181)</f>
        <v>0</v>
      </c>
      <c r="I181" s="2">
        <v>647</v>
      </c>
      <c r="J181" s="2">
        <v>0</v>
      </c>
      <c r="O181" s="2">
        <f t="shared" si="2"/>
        <v>0</v>
      </c>
    </row>
    <row r="182" spans="1:15">
      <c r="A182" s="2">
        <v>18</v>
      </c>
      <c r="B182" s="2" t="s">
        <v>26</v>
      </c>
      <c r="C182" s="2">
        <v>2761</v>
      </c>
      <c r="D182" s="5">
        <v>1</v>
      </c>
      <c r="F182" s="2">
        <f>COUNTIF('Secondary Mapping Document'!$A$2:A509,All!$C182)</f>
        <v>0</v>
      </c>
      <c r="G182" s="2">
        <f>COUNTIF('Primary Mapping Document'!$A$2:$A$226,All!C182)+COUNTIF('Primary Mapping Document'!$E$2:$E$178,All!C182)</f>
        <v>0</v>
      </c>
      <c r="I182" s="2">
        <v>609</v>
      </c>
      <c r="J182" s="2">
        <v>1</v>
      </c>
      <c r="K182" s="2">
        <v>4</v>
      </c>
      <c r="O182" s="2">
        <f t="shared" si="2"/>
        <v>0</v>
      </c>
    </row>
    <row r="183" spans="1:15">
      <c r="A183" s="2">
        <v>52</v>
      </c>
      <c r="B183" s="2" t="s">
        <v>61</v>
      </c>
      <c r="C183" s="2">
        <v>2812</v>
      </c>
      <c r="D183" s="5">
        <v>1</v>
      </c>
      <c r="F183" s="2">
        <f>COUNTIF('Secondary Mapping Document'!$A$2:A510,All!$C183)</f>
        <v>0</v>
      </c>
      <c r="G183" s="2">
        <f>COUNTIF('Primary Mapping Document'!$A$2:$A$226,All!C183)+COUNTIF('Primary Mapping Document'!$E$2:$E$178,All!C183)</f>
        <v>0</v>
      </c>
      <c r="I183" s="2">
        <v>3589</v>
      </c>
      <c r="J183" s="2">
        <v>1</v>
      </c>
      <c r="K183" s="2">
        <v>4</v>
      </c>
      <c r="O183" s="2">
        <f t="shared" si="2"/>
        <v>0</v>
      </c>
    </row>
    <row r="184" spans="1:15">
      <c r="A184" s="2">
        <v>79</v>
      </c>
      <c r="B184" s="2" t="s">
        <v>87</v>
      </c>
      <c r="C184" s="2">
        <v>2857</v>
      </c>
      <c r="D184" s="5">
        <v>1</v>
      </c>
      <c r="F184" s="2">
        <f>COUNTIF('Secondary Mapping Document'!$A$2:A511,All!$C184)</f>
        <v>0</v>
      </c>
      <c r="G184" s="2">
        <f>COUNTIF('Primary Mapping Document'!$A$2:$A$226,All!C184)+COUNTIF('Primary Mapping Document'!$E$2:$E$178,All!C184)</f>
        <v>0</v>
      </c>
      <c r="I184" s="2">
        <v>282</v>
      </c>
      <c r="J184" s="2">
        <v>1</v>
      </c>
      <c r="K184" s="2">
        <v>4</v>
      </c>
      <c r="O184" s="2">
        <f t="shared" si="2"/>
        <v>0</v>
      </c>
    </row>
    <row r="185" spans="1:15">
      <c r="A185" s="2">
        <v>41</v>
      </c>
      <c r="B185" s="2" t="s">
        <v>50</v>
      </c>
      <c r="C185" s="2">
        <v>2871</v>
      </c>
      <c r="D185" s="5">
        <v>1</v>
      </c>
      <c r="F185" s="2">
        <f>COUNTIF('Secondary Mapping Document'!$A$2:A512,All!$C185)</f>
        <v>0</v>
      </c>
      <c r="G185" s="2">
        <f>COUNTIF('Primary Mapping Document'!$A$2:$A$226,All!C185)+COUNTIF('Primary Mapping Document'!$E$2:$E$178,All!C185)</f>
        <v>0</v>
      </c>
      <c r="I185" s="2">
        <v>273</v>
      </c>
      <c r="J185" s="2">
        <v>1</v>
      </c>
      <c r="K185" s="2">
        <v>4</v>
      </c>
      <c r="O185" s="2">
        <f t="shared" si="2"/>
        <v>0</v>
      </c>
    </row>
    <row r="186" spans="1:15">
      <c r="A186" s="2">
        <v>57</v>
      </c>
      <c r="B186" s="2" t="s">
        <v>66</v>
      </c>
      <c r="C186" s="2">
        <v>2907</v>
      </c>
      <c r="D186" s="5">
        <v>1</v>
      </c>
      <c r="F186" s="2">
        <f>COUNTIF('Secondary Mapping Document'!$A$2:A513,All!$C186)</f>
        <v>0</v>
      </c>
      <c r="G186" s="2">
        <f>COUNTIF('Primary Mapping Document'!$A$2:$A$226,All!C186)+COUNTIF('Primary Mapping Document'!$E$2:$E$178,All!C186)</f>
        <v>0</v>
      </c>
      <c r="I186" s="2">
        <v>805</v>
      </c>
      <c r="J186" s="2">
        <v>1</v>
      </c>
      <c r="K186" s="2">
        <v>5</v>
      </c>
      <c r="O186" s="2">
        <f t="shared" si="2"/>
        <v>0</v>
      </c>
    </row>
    <row r="187" spans="1:15">
      <c r="A187" s="2">
        <v>78</v>
      </c>
      <c r="B187" s="2" t="s">
        <v>86</v>
      </c>
      <c r="C187" s="2">
        <v>4310</v>
      </c>
      <c r="D187" s="5">
        <v>1</v>
      </c>
      <c r="F187" s="2">
        <f>COUNTIF('Secondary Mapping Document'!$A$2:A514,All!$C187)</f>
        <v>0</v>
      </c>
      <c r="G187" s="2">
        <f>COUNTIF('Primary Mapping Document'!$A$2:$A$226,All!C187)+COUNTIF('Primary Mapping Document'!$E$2:$E$178,All!C187)</f>
        <v>0</v>
      </c>
      <c r="I187" s="2">
        <v>326</v>
      </c>
      <c r="J187" s="2">
        <v>1</v>
      </c>
      <c r="K187" s="2">
        <v>4</v>
      </c>
      <c r="O187" s="2">
        <f t="shared" si="2"/>
        <v>0</v>
      </c>
    </row>
    <row r="188" spans="1:15">
      <c r="A188" s="2">
        <v>66</v>
      </c>
      <c r="B188" s="2" t="s">
        <v>75</v>
      </c>
      <c r="C188" s="2">
        <v>4331</v>
      </c>
      <c r="D188" s="5">
        <v>1</v>
      </c>
      <c r="F188" s="2">
        <f>COUNTIF('Secondary Mapping Document'!$A$2:A515,All!$C188)</f>
        <v>0</v>
      </c>
      <c r="G188" s="2">
        <f>COUNTIF('Primary Mapping Document'!$A$2:$A$226,All!C188)+COUNTIF('Primary Mapping Document'!$E$2:$E$178,All!C188)</f>
        <v>0</v>
      </c>
      <c r="I188" s="2">
        <v>444</v>
      </c>
      <c r="J188" s="2">
        <v>1</v>
      </c>
      <c r="K188" s="2">
        <v>4</v>
      </c>
      <c r="O188" s="2">
        <f t="shared" si="2"/>
        <v>0</v>
      </c>
    </row>
    <row r="189" spans="1:15">
      <c r="A189" s="2">
        <v>107</v>
      </c>
      <c r="B189" s="2" t="s">
        <v>115</v>
      </c>
      <c r="C189" s="2">
        <v>4870</v>
      </c>
      <c r="D189" s="5">
        <v>1</v>
      </c>
      <c r="F189" s="2">
        <f>COUNTIF('Secondary Mapping Document'!$A$2:A516,All!$C189)</f>
        <v>0</v>
      </c>
      <c r="G189" s="2">
        <f>COUNTIF('Primary Mapping Document'!$A$2:$A$226,All!C189)+COUNTIF('Primary Mapping Document'!$E$2:$E$178,All!C189)</f>
        <v>0</v>
      </c>
      <c r="I189" s="2">
        <v>1396</v>
      </c>
      <c r="J189" s="2">
        <v>0</v>
      </c>
      <c r="O189" s="2">
        <f t="shared" si="2"/>
        <v>0</v>
      </c>
    </row>
    <row r="190" spans="1:15">
      <c r="A190" s="2">
        <v>126</v>
      </c>
      <c r="B190" s="2" t="s">
        <v>134</v>
      </c>
      <c r="C190" s="2">
        <v>5158</v>
      </c>
      <c r="D190" s="5">
        <v>1</v>
      </c>
      <c r="F190" s="2">
        <f>COUNTIF('Secondary Mapping Document'!$A$2:A517,All!$C190)</f>
        <v>0</v>
      </c>
      <c r="G190" s="2">
        <f>COUNTIF('Primary Mapping Document'!$A$2:$A$226,All!C190)+COUNTIF('Primary Mapping Document'!$E$2:$E$178,All!C190)</f>
        <v>0</v>
      </c>
      <c r="I190" s="2">
        <v>852</v>
      </c>
      <c r="J190" s="2">
        <v>1</v>
      </c>
      <c r="K190" s="2">
        <v>5</v>
      </c>
      <c r="O190" s="2">
        <f t="shared" si="2"/>
        <v>0</v>
      </c>
    </row>
    <row r="191" spans="1:15">
      <c r="A191" s="2">
        <v>186</v>
      </c>
      <c r="B191" s="2" t="s">
        <v>192</v>
      </c>
      <c r="C191" s="2">
        <v>5487</v>
      </c>
      <c r="D191" s="5">
        <v>1</v>
      </c>
      <c r="F191" s="2">
        <f>COUNTIF('Secondary Mapping Document'!$A$2:A518,All!$C191)</f>
        <v>0</v>
      </c>
      <c r="G191" s="2">
        <f>COUNTIF('Primary Mapping Document'!$A$2:$A$226,All!C191)+COUNTIF('Primary Mapping Document'!$E$2:$E$178,All!C191)</f>
        <v>0</v>
      </c>
      <c r="I191" s="2">
        <v>391</v>
      </c>
      <c r="J191" s="2">
        <v>1</v>
      </c>
      <c r="K191" s="2">
        <v>3</v>
      </c>
      <c r="M191" s="2" t="s">
        <v>409</v>
      </c>
      <c r="O191" s="2">
        <f t="shared" si="2"/>
        <v>0</v>
      </c>
    </row>
    <row r="192" spans="1:15">
      <c r="A192" s="2">
        <v>208</v>
      </c>
      <c r="B192" s="2" t="s">
        <v>192</v>
      </c>
      <c r="C192" s="2">
        <v>5487</v>
      </c>
      <c r="D192" s="5">
        <v>1</v>
      </c>
      <c r="F192" s="2">
        <f>COUNTIF('Secondary Mapping Document'!$A$2:A519,All!$C192)</f>
        <v>0</v>
      </c>
      <c r="G192" s="2">
        <f>COUNTIF('Primary Mapping Document'!$A$2:$A$226,All!C192)+COUNTIF('Primary Mapping Document'!$E$2:$E$178,All!C192)</f>
        <v>0</v>
      </c>
      <c r="I192" s="2">
        <v>1130</v>
      </c>
      <c r="J192" s="2">
        <v>1</v>
      </c>
      <c r="K192" s="2">
        <v>5</v>
      </c>
      <c r="M192" s="2" t="s">
        <v>184</v>
      </c>
      <c r="O192" s="2">
        <f t="shared" si="2"/>
        <v>1</v>
      </c>
    </row>
    <row r="193" spans="1:15">
      <c r="A193" s="2">
        <v>207</v>
      </c>
      <c r="B193" s="2" t="s">
        <v>191</v>
      </c>
      <c r="C193" s="2">
        <v>5493</v>
      </c>
      <c r="D193" s="5">
        <v>1</v>
      </c>
      <c r="F193" s="2">
        <f>COUNTIF('Secondary Mapping Document'!$A$2:A520,All!$C193)</f>
        <v>0</v>
      </c>
      <c r="G193" s="2">
        <f>COUNTIF('Primary Mapping Document'!$A$2:$A$226,All!C193)+COUNTIF('Primary Mapping Document'!$E$2:$E$178,All!C193)</f>
        <v>0</v>
      </c>
      <c r="I193" s="2">
        <v>1689</v>
      </c>
      <c r="J193" s="2">
        <v>1</v>
      </c>
      <c r="K193" s="2">
        <v>5</v>
      </c>
      <c r="M193" s="2" t="s">
        <v>184</v>
      </c>
      <c r="O193" s="2">
        <f t="shared" si="2"/>
        <v>0</v>
      </c>
    </row>
    <row r="194" spans="1:15">
      <c r="A194" s="2">
        <v>185</v>
      </c>
      <c r="B194" s="2" t="s">
        <v>191</v>
      </c>
      <c r="C194" s="2">
        <v>5493</v>
      </c>
      <c r="D194" s="5">
        <v>1</v>
      </c>
      <c r="F194" s="2">
        <f>COUNTIF('Secondary Mapping Document'!$A$2:A521,All!$C194)</f>
        <v>0</v>
      </c>
      <c r="G194" s="2">
        <f>COUNTIF('Primary Mapping Document'!$A$2:$A$226,All!C194)+COUNTIF('Primary Mapping Document'!$E$2:$E$178,All!C194)</f>
        <v>0</v>
      </c>
      <c r="I194" s="2">
        <v>1384</v>
      </c>
      <c r="J194" s="2">
        <v>1</v>
      </c>
      <c r="K194" s="2">
        <v>5</v>
      </c>
      <c r="M194" s="2" t="s">
        <v>409</v>
      </c>
      <c r="O194" s="2">
        <f t="shared" ref="O194:O257" si="3">IF(C194=C193,1,0)</f>
        <v>1</v>
      </c>
    </row>
    <row r="195" spans="1:15">
      <c r="A195" s="2">
        <v>167</v>
      </c>
      <c r="B195" s="2" t="s">
        <v>174</v>
      </c>
      <c r="C195" s="2">
        <v>5565</v>
      </c>
      <c r="D195" s="5">
        <v>1</v>
      </c>
      <c r="F195" s="2">
        <f>COUNTIF('Secondary Mapping Document'!$A$2:A522,All!$C195)</f>
        <v>0</v>
      </c>
      <c r="G195" s="2">
        <f>COUNTIF('Primary Mapping Document'!$A$2:$A$226,All!C195)+COUNTIF('Primary Mapping Document'!$E$2:$E$178,All!C195)</f>
        <v>0</v>
      </c>
      <c r="I195" s="2">
        <v>379</v>
      </c>
      <c r="J195" s="2">
        <v>1</v>
      </c>
      <c r="K195" s="2">
        <v>4</v>
      </c>
      <c r="O195" s="2">
        <f t="shared" si="3"/>
        <v>0</v>
      </c>
    </row>
    <row r="196" spans="1:15">
      <c r="A196" s="2">
        <v>153</v>
      </c>
      <c r="B196" s="2" t="s">
        <v>161</v>
      </c>
      <c r="C196" s="2">
        <v>5997</v>
      </c>
      <c r="D196" s="5">
        <v>1</v>
      </c>
      <c r="F196" s="2">
        <f>COUNTIF('Secondary Mapping Document'!$A$2:A523,All!$C196)</f>
        <v>0</v>
      </c>
      <c r="G196" s="2">
        <f>COUNTIF('Primary Mapping Document'!$A$2:$A$226,All!C196)+COUNTIF('Primary Mapping Document'!$E$2:$E$178,All!C196)</f>
        <v>0</v>
      </c>
      <c r="I196" s="2">
        <v>4743</v>
      </c>
      <c r="J196" s="2">
        <v>2</v>
      </c>
      <c r="K196" s="2">
        <v>5</v>
      </c>
      <c r="O196" s="2">
        <f t="shared" si="3"/>
        <v>0</v>
      </c>
    </row>
    <row r="197" spans="1:15">
      <c r="A197" s="2">
        <v>155</v>
      </c>
      <c r="B197" s="2" t="s">
        <v>163</v>
      </c>
      <c r="C197" s="2">
        <v>5998</v>
      </c>
      <c r="D197" s="5">
        <v>1</v>
      </c>
      <c r="F197" s="2">
        <f>COUNTIF('Secondary Mapping Document'!$A$2:A524,All!$C197)</f>
        <v>0</v>
      </c>
      <c r="G197" s="2">
        <f>COUNTIF('Primary Mapping Document'!$A$2:$A$226,All!C197)+COUNTIF('Primary Mapping Document'!$E$2:$E$178,All!C197)</f>
        <v>0</v>
      </c>
      <c r="I197" s="2">
        <v>750</v>
      </c>
      <c r="J197" s="2">
        <v>1</v>
      </c>
      <c r="K197" s="2">
        <v>3</v>
      </c>
      <c r="O197" s="2">
        <f t="shared" si="3"/>
        <v>0</v>
      </c>
    </row>
    <row r="198" spans="1:15">
      <c r="A198" s="2">
        <v>199</v>
      </c>
      <c r="B198" s="2" t="s">
        <v>206</v>
      </c>
      <c r="C198" s="2">
        <v>6031</v>
      </c>
      <c r="D198" s="5">
        <v>1</v>
      </c>
      <c r="F198" s="2">
        <f>COUNTIF('Secondary Mapping Document'!$A$2:A525,All!$C198)</f>
        <v>0</v>
      </c>
      <c r="G198" s="2">
        <f>COUNTIF('Primary Mapping Document'!$A$2:$A$226,All!C198)+COUNTIF('Primary Mapping Document'!$E$2:$E$178,All!C198)</f>
        <v>0</v>
      </c>
      <c r="I198" s="2">
        <v>14479</v>
      </c>
      <c r="J198" s="2">
        <v>5</v>
      </c>
      <c r="K198" s="2">
        <v>3.4</v>
      </c>
      <c r="O198" s="2">
        <f t="shared" si="3"/>
        <v>0</v>
      </c>
    </row>
    <row r="199" spans="1:15">
      <c r="A199" s="2">
        <v>198</v>
      </c>
      <c r="B199" s="2" t="s">
        <v>205</v>
      </c>
      <c r="C199" s="2">
        <v>6032</v>
      </c>
      <c r="D199" s="5">
        <v>1</v>
      </c>
      <c r="F199" s="2">
        <f>COUNTIF('Secondary Mapping Document'!$A$2:A526,All!$C199)</f>
        <v>0</v>
      </c>
      <c r="G199" s="2">
        <f>COUNTIF('Primary Mapping Document'!$A$2:$A$226,All!C199)+COUNTIF('Primary Mapping Document'!$E$2:$E$178,All!C199)</f>
        <v>0</v>
      </c>
      <c r="I199" s="2">
        <v>847</v>
      </c>
      <c r="J199" s="2">
        <v>0</v>
      </c>
      <c r="O199" s="2">
        <f t="shared" si="3"/>
        <v>0</v>
      </c>
    </row>
    <row r="200" spans="1:15">
      <c r="A200" s="2">
        <v>152</v>
      </c>
      <c r="B200" s="2" t="s">
        <v>160</v>
      </c>
      <c r="C200" s="2">
        <v>6077</v>
      </c>
      <c r="D200" s="5">
        <v>1</v>
      </c>
      <c r="F200" s="2">
        <f>COUNTIF('Secondary Mapping Document'!$A$2:A527,All!$C200)</f>
        <v>0</v>
      </c>
      <c r="G200" s="2">
        <f>COUNTIF('Primary Mapping Document'!$A$2:$A$226,All!C200)+COUNTIF('Primary Mapping Document'!$E$2:$E$178,All!C200)</f>
        <v>0</v>
      </c>
      <c r="I200" s="2">
        <v>1037</v>
      </c>
      <c r="J200" s="2">
        <v>1</v>
      </c>
      <c r="K200" s="2">
        <v>3</v>
      </c>
      <c r="O200" s="2">
        <f t="shared" si="3"/>
        <v>0</v>
      </c>
    </row>
    <row r="201" spans="1:15">
      <c r="A201" s="2">
        <v>138</v>
      </c>
      <c r="B201" s="2" t="s">
        <v>146</v>
      </c>
      <c r="C201" s="2">
        <v>6082</v>
      </c>
      <c r="D201" s="5">
        <v>1</v>
      </c>
      <c r="F201" s="2">
        <f>COUNTIF('Secondary Mapping Document'!$A$2:A528,All!$C201)</f>
        <v>0</v>
      </c>
      <c r="G201" s="2">
        <f>COUNTIF('Primary Mapping Document'!$A$2:$A$226,All!C201)+COUNTIF('Primary Mapping Document'!$E$2:$E$178,All!C201)</f>
        <v>0</v>
      </c>
      <c r="I201" s="2">
        <v>5594</v>
      </c>
      <c r="J201" s="2">
        <v>2</v>
      </c>
      <c r="K201" s="2">
        <v>3</v>
      </c>
      <c r="O201" s="2">
        <f t="shared" si="3"/>
        <v>0</v>
      </c>
    </row>
    <row r="202" spans="1:15">
      <c r="A202" s="2">
        <v>224</v>
      </c>
      <c r="B202" s="2" t="s">
        <v>225</v>
      </c>
      <c r="C202" s="2">
        <v>41</v>
      </c>
      <c r="D202" s="5">
        <v>2</v>
      </c>
      <c r="F202" s="2">
        <f>COUNTIF('Secondary Mapping Document'!$A$2:A529,All!$C202)</f>
        <v>0</v>
      </c>
      <c r="G202" s="2">
        <f>COUNTIF('Primary Mapping Document'!$A$2:$A$226,All!C202)+COUNTIF('Primary Mapping Document'!$E$2:$E$178,All!C202)</f>
        <v>0</v>
      </c>
      <c r="I202" s="2">
        <v>574</v>
      </c>
      <c r="J202" s="2">
        <v>0</v>
      </c>
      <c r="O202" s="2">
        <f t="shared" si="3"/>
        <v>0</v>
      </c>
    </row>
    <row r="203" spans="1:15">
      <c r="A203" s="2">
        <v>329</v>
      </c>
      <c r="B203" s="2" t="s">
        <v>332</v>
      </c>
      <c r="C203" s="2">
        <v>58</v>
      </c>
      <c r="D203" s="5">
        <v>2</v>
      </c>
      <c r="F203" s="2">
        <f>COUNTIF('Secondary Mapping Document'!$A$2:A530,All!$C203)</f>
        <v>0</v>
      </c>
      <c r="G203" s="2">
        <f>COUNTIF('Primary Mapping Document'!$A$2:$A$226,All!C203)+COUNTIF('Primary Mapping Document'!$E$2:$E$178,All!C203)</f>
        <v>0</v>
      </c>
      <c r="I203" s="2">
        <v>2094</v>
      </c>
      <c r="J203" s="2">
        <v>1</v>
      </c>
      <c r="K203" s="2">
        <v>4</v>
      </c>
      <c r="O203" s="2">
        <f t="shared" si="3"/>
        <v>0</v>
      </c>
    </row>
    <row r="204" spans="1:15">
      <c r="A204" s="2">
        <v>268</v>
      </c>
      <c r="B204" s="2" t="s">
        <v>271</v>
      </c>
      <c r="C204" s="2">
        <v>77</v>
      </c>
      <c r="D204" s="5">
        <v>2</v>
      </c>
      <c r="F204" s="2">
        <f>COUNTIF('Secondary Mapping Document'!$A$2:A531,All!$C204)</f>
        <v>0</v>
      </c>
      <c r="G204" s="2">
        <f>COUNTIF('Primary Mapping Document'!$A$2:$A$226,All!C204)+COUNTIF('Primary Mapping Document'!$E$2:$E$178,All!C204)</f>
        <v>1</v>
      </c>
      <c r="I204" s="2">
        <v>1521</v>
      </c>
      <c r="J204" s="2">
        <v>2</v>
      </c>
      <c r="K204" s="2">
        <v>5</v>
      </c>
      <c r="O204" s="2">
        <f t="shared" si="3"/>
        <v>0</v>
      </c>
    </row>
    <row r="205" spans="1:15">
      <c r="A205" s="2">
        <v>301</v>
      </c>
      <c r="B205" s="2" t="s">
        <v>305</v>
      </c>
      <c r="C205" s="2">
        <v>78</v>
      </c>
      <c r="D205" s="5">
        <v>2</v>
      </c>
      <c r="F205" s="2">
        <f>COUNTIF('Secondary Mapping Document'!$A$2:A532,All!$C205)</f>
        <v>0</v>
      </c>
      <c r="G205" s="2">
        <f>COUNTIF('Primary Mapping Document'!$A$2:$A$226,All!C205)+COUNTIF('Primary Mapping Document'!$E$2:$E$178,All!C205)</f>
        <v>0</v>
      </c>
      <c r="I205" s="2">
        <v>414</v>
      </c>
      <c r="J205" s="2">
        <v>0</v>
      </c>
      <c r="O205" s="2">
        <f t="shared" si="3"/>
        <v>0</v>
      </c>
    </row>
    <row r="206" spans="1:15">
      <c r="A206" s="2">
        <v>283</v>
      </c>
      <c r="B206" s="2" t="s">
        <v>287</v>
      </c>
      <c r="C206" s="2">
        <v>80</v>
      </c>
      <c r="D206" s="5">
        <v>2</v>
      </c>
      <c r="F206" s="2">
        <f>COUNTIF('Secondary Mapping Document'!$A$2:A533,All!$C206)</f>
        <v>0</v>
      </c>
      <c r="G206" s="2">
        <f>COUNTIF('Primary Mapping Document'!$A$2:$A$226,All!C206)+COUNTIF('Primary Mapping Document'!$E$2:$E$178,All!C206)</f>
        <v>0</v>
      </c>
      <c r="I206" s="2">
        <v>234</v>
      </c>
      <c r="J206" s="2">
        <v>0</v>
      </c>
      <c r="O206" s="2">
        <f t="shared" si="3"/>
        <v>0</v>
      </c>
    </row>
    <row r="207" spans="1:15">
      <c r="A207" s="2">
        <v>270</v>
      </c>
      <c r="B207" s="2" t="s">
        <v>273</v>
      </c>
      <c r="C207" s="2">
        <v>81</v>
      </c>
      <c r="D207" s="5">
        <v>2</v>
      </c>
      <c r="F207" s="2">
        <f>COUNTIF('Secondary Mapping Document'!$A$2:A534,All!$C207)</f>
        <v>0</v>
      </c>
      <c r="G207" s="2">
        <f>COUNTIF('Primary Mapping Document'!$A$2:$A$226,All!C207)+COUNTIF('Primary Mapping Document'!$E$2:$E$178,All!C207)</f>
        <v>0</v>
      </c>
      <c r="I207" s="2">
        <v>672</v>
      </c>
      <c r="J207" s="2">
        <v>1</v>
      </c>
      <c r="K207" s="2">
        <v>5</v>
      </c>
      <c r="O207" s="2">
        <f t="shared" si="3"/>
        <v>0</v>
      </c>
    </row>
    <row r="208" spans="1:15">
      <c r="A208" s="2">
        <v>300</v>
      </c>
      <c r="B208" s="2" t="s">
        <v>304</v>
      </c>
      <c r="C208" s="2">
        <v>82</v>
      </c>
      <c r="D208" s="5">
        <v>2</v>
      </c>
      <c r="F208" s="2">
        <f>COUNTIF('Secondary Mapping Document'!$A$2:A535,All!$C208)</f>
        <v>0</v>
      </c>
      <c r="G208" s="2">
        <f>COUNTIF('Primary Mapping Document'!$A$2:$A$226,All!C208)+COUNTIF('Primary Mapping Document'!$E$2:$E$178,All!C208)</f>
        <v>0</v>
      </c>
      <c r="I208" s="2">
        <v>769</v>
      </c>
      <c r="J208" s="2">
        <v>2</v>
      </c>
      <c r="K208" s="2">
        <v>5</v>
      </c>
      <c r="O208" s="2">
        <f t="shared" si="3"/>
        <v>0</v>
      </c>
    </row>
    <row r="209" spans="1:15">
      <c r="A209" s="2">
        <v>398</v>
      </c>
      <c r="B209" s="2" t="s">
        <v>399</v>
      </c>
      <c r="C209" s="2">
        <v>230</v>
      </c>
      <c r="D209" s="5">
        <v>2</v>
      </c>
      <c r="F209" s="2">
        <f>COUNTIF('Secondary Mapping Document'!$A$2:A536,All!$C209)</f>
        <v>0</v>
      </c>
      <c r="G209" s="2">
        <f>COUNTIF('Primary Mapping Document'!$A$2:$A$226,All!C209)+COUNTIF('Primary Mapping Document'!$E$2:$E$178,All!C209)</f>
        <v>0</v>
      </c>
      <c r="I209" s="2">
        <v>306</v>
      </c>
      <c r="J209" s="2">
        <v>1</v>
      </c>
      <c r="K209" s="2">
        <v>4</v>
      </c>
      <c r="O209" s="2">
        <f t="shared" si="3"/>
        <v>0</v>
      </c>
    </row>
    <row r="210" spans="1:15">
      <c r="A210" s="2">
        <v>223</v>
      </c>
      <c r="B210" s="2" t="s">
        <v>224</v>
      </c>
      <c r="C210" s="2">
        <v>598</v>
      </c>
      <c r="D210" s="5">
        <v>2</v>
      </c>
      <c r="F210" s="2">
        <f>COUNTIF('Secondary Mapping Document'!$A$2:A537,All!$C210)</f>
        <v>0</v>
      </c>
      <c r="G210" s="2">
        <f>COUNTIF('Primary Mapping Document'!$A$2:$A$226,All!C210)+COUNTIF('Primary Mapping Document'!$E$2:$E$178,All!C210)</f>
        <v>0</v>
      </c>
      <c r="I210" s="2">
        <v>503</v>
      </c>
      <c r="J210" s="2">
        <v>0</v>
      </c>
      <c r="O210" s="2">
        <f t="shared" si="3"/>
        <v>0</v>
      </c>
    </row>
    <row r="211" spans="1:15">
      <c r="A211" s="2">
        <v>359</v>
      </c>
      <c r="B211" s="2" t="s">
        <v>362</v>
      </c>
      <c r="C211" s="2">
        <v>792</v>
      </c>
      <c r="D211" s="5">
        <v>2</v>
      </c>
      <c r="F211" s="2">
        <f>COUNTIF('Secondary Mapping Document'!$A$2:A538,All!$C211)</f>
        <v>0</v>
      </c>
      <c r="G211" s="2">
        <f>COUNTIF('Primary Mapping Document'!$A$2:$A$226,All!C211)+COUNTIF('Primary Mapping Document'!$E$2:$E$178,All!C211)</f>
        <v>0</v>
      </c>
      <c r="I211" s="2">
        <v>278</v>
      </c>
      <c r="J211" s="2">
        <v>1</v>
      </c>
      <c r="K211" s="2">
        <v>4</v>
      </c>
      <c r="O211" s="2">
        <f t="shared" si="3"/>
        <v>0</v>
      </c>
    </row>
    <row r="212" spans="1:15">
      <c r="A212" s="2">
        <v>245</v>
      </c>
      <c r="B212" s="2" t="s">
        <v>248</v>
      </c>
      <c r="C212" s="2">
        <v>1008</v>
      </c>
      <c r="D212" s="5">
        <v>2</v>
      </c>
      <c r="F212" s="2">
        <f>COUNTIF('Secondary Mapping Document'!$A$2:A539,All!$C212)</f>
        <v>0</v>
      </c>
      <c r="G212" s="2">
        <f>COUNTIF('Primary Mapping Document'!$A$2:$A$226,All!C212)+COUNTIF('Primary Mapping Document'!$E$2:$E$178,All!C212)</f>
        <v>0</v>
      </c>
      <c r="I212" s="2">
        <v>860</v>
      </c>
      <c r="J212" s="2">
        <v>1</v>
      </c>
      <c r="K212" s="2">
        <v>4</v>
      </c>
      <c r="O212" s="2">
        <f t="shared" si="3"/>
        <v>0</v>
      </c>
    </row>
    <row r="213" spans="1:15">
      <c r="A213" s="2">
        <v>361</v>
      </c>
      <c r="B213" s="2" t="s">
        <v>364</v>
      </c>
      <c r="C213" s="2">
        <v>1065</v>
      </c>
      <c r="D213" s="5">
        <v>2</v>
      </c>
      <c r="F213" s="2">
        <f>COUNTIF('Secondary Mapping Document'!$A$2:A540,All!$C213)</f>
        <v>0</v>
      </c>
      <c r="G213" s="2">
        <f>COUNTIF('Primary Mapping Document'!$A$2:$A$226,All!C213)+COUNTIF('Primary Mapping Document'!$E$2:$E$178,All!C213)</f>
        <v>0</v>
      </c>
      <c r="I213" s="2">
        <v>489</v>
      </c>
      <c r="J213" s="2">
        <v>1</v>
      </c>
      <c r="K213" s="2">
        <v>3</v>
      </c>
      <c r="O213" s="2">
        <f t="shared" si="3"/>
        <v>0</v>
      </c>
    </row>
    <row r="214" spans="1:15">
      <c r="A214" s="2">
        <v>376</v>
      </c>
      <c r="B214" s="2" t="s">
        <v>379</v>
      </c>
      <c r="C214" s="2">
        <v>1114</v>
      </c>
      <c r="D214" s="5">
        <v>2</v>
      </c>
      <c r="F214" s="2">
        <f>COUNTIF('Secondary Mapping Document'!$A$2:A541,All!$C214)</f>
        <v>0</v>
      </c>
      <c r="G214" s="2">
        <f>COUNTIF('Primary Mapping Document'!$A$2:$A$226,All!C214)+COUNTIF('Primary Mapping Document'!$E$2:$E$178,All!C214)</f>
        <v>0</v>
      </c>
      <c r="I214" s="2">
        <v>599</v>
      </c>
      <c r="J214" s="2">
        <v>1</v>
      </c>
      <c r="K214" s="2">
        <v>3</v>
      </c>
      <c r="O214" s="2">
        <f t="shared" si="3"/>
        <v>0</v>
      </c>
    </row>
    <row r="215" spans="1:15">
      <c r="A215" s="2">
        <v>402</v>
      </c>
      <c r="B215" s="2" t="s">
        <v>403</v>
      </c>
      <c r="C215" s="2">
        <v>1160</v>
      </c>
      <c r="D215" s="5">
        <v>2</v>
      </c>
      <c r="F215" s="2">
        <f>COUNTIF('Secondary Mapping Document'!$A$2:A542,All!$C215)</f>
        <v>0</v>
      </c>
      <c r="G215" s="2">
        <f>COUNTIF('Primary Mapping Document'!$A$2:$A$226,All!C215)+COUNTIF('Primary Mapping Document'!$E$2:$E$178,All!C215)</f>
        <v>0</v>
      </c>
      <c r="I215" s="2">
        <v>1439</v>
      </c>
      <c r="J215" s="2">
        <v>1</v>
      </c>
      <c r="K215" s="2">
        <v>3</v>
      </c>
      <c r="O215" s="2">
        <f t="shared" si="3"/>
        <v>0</v>
      </c>
    </row>
    <row r="216" spans="1:15">
      <c r="A216" s="2">
        <v>164</v>
      </c>
      <c r="B216" s="2" t="s">
        <v>171</v>
      </c>
      <c r="C216" s="2">
        <v>1169</v>
      </c>
      <c r="D216" s="5">
        <v>2</v>
      </c>
      <c r="F216" s="2">
        <f>COUNTIF('Secondary Mapping Document'!$A$2:A543,All!$C216)</f>
        <v>0</v>
      </c>
      <c r="G216" s="2">
        <f>COUNTIF('Primary Mapping Document'!$A$2:$A$226,All!C216)+COUNTIF('Primary Mapping Document'!$E$2:$E$178,All!C216)</f>
        <v>0</v>
      </c>
      <c r="I216" s="2">
        <v>2549</v>
      </c>
      <c r="J216" s="2">
        <v>0</v>
      </c>
      <c r="O216" s="2">
        <f t="shared" si="3"/>
        <v>0</v>
      </c>
    </row>
    <row r="217" spans="1:15">
      <c r="A217" s="2">
        <v>163</v>
      </c>
      <c r="B217" s="2" t="s">
        <v>170</v>
      </c>
      <c r="C217" s="2">
        <v>1175</v>
      </c>
      <c r="D217" s="5">
        <v>2</v>
      </c>
      <c r="F217" s="2">
        <f>COUNTIF('Secondary Mapping Document'!$A$2:A544,All!$C217)</f>
        <v>0</v>
      </c>
      <c r="G217" s="2">
        <f>COUNTIF('Primary Mapping Document'!$A$2:$A$226,All!C217)+COUNTIF('Primary Mapping Document'!$E$2:$E$178,All!C217)</f>
        <v>0</v>
      </c>
      <c r="I217" s="2">
        <v>428</v>
      </c>
      <c r="J217" s="2">
        <v>1</v>
      </c>
      <c r="K217" s="2">
        <v>5</v>
      </c>
      <c r="O217" s="2">
        <f t="shared" si="3"/>
        <v>0</v>
      </c>
    </row>
    <row r="218" spans="1:15">
      <c r="A218" s="2">
        <v>314</v>
      </c>
      <c r="B218" s="2" t="s">
        <v>318</v>
      </c>
      <c r="C218" s="2">
        <v>1989</v>
      </c>
      <c r="D218" s="5">
        <v>2</v>
      </c>
      <c r="F218" s="2">
        <f>COUNTIF('Secondary Mapping Document'!$A$2:A545,All!$C218)</f>
        <v>0</v>
      </c>
      <c r="G218" s="2">
        <f>COUNTIF('Primary Mapping Document'!$A$2:$A$226,All!C218)+COUNTIF('Primary Mapping Document'!$E$2:$E$178,All!C218)</f>
        <v>0</v>
      </c>
      <c r="I218" s="2">
        <v>2016</v>
      </c>
      <c r="J218" s="2">
        <v>1</v>
      </c>
      <c r="K218" s="2">
        <v>5</v>
      </c>
      <c r="O218" s="2">
        <f t="shared" si="3"/>
        <v>0</v>
      </c>
    </row>
    <row r="219" spans="1:15">
      <c r="A219" s="2">
        <v>401</v>
      </c>
      <c r="B219" s="2" t="s">
        <v>402</v>
      </c>
      <c r="C219" s="2">
        <v>2132</v>
      </c>
      <c r="D219" s="5">
        <v>2</v>
      </c>
      <c r="F219" s="2">
        <f>COUNTIF('Secondary Mapping Document'!$A$2:A546,All!$C219)</f>
        <v>0</v>
      </c>
      <c r="G219" s="2">
        <f>COUNTIF('Primary Mapping Document'!$A$2:$A$226,All!C219)+COUNTIF('Primary Mapping Document'!$E$2:$E$178,All!C219)</f>
        <v>0</v>
      </c>
      <c r="I219" s="2">
        <v>373</v>
      </c>
      <c r="J219" s="2">
        <v>1</v>
      </c>
      <c r="K219" s="2">
        <v>4</v>
      </c>
      <c r="M219" s="2" t="s">
        <v>409</v>
      </c>
      <c r="O219" s="2">
        <f t="shared" si="3"/>
        <v>0</v>
      </c>
    </row>
    <row r="220" spans="1:15">
      <c r="A220" s="2">
        <v>407</v>
      </c>
      <c r="B220" s="2" t="s">
        <v>402</v>
      </c>
      <c r="C220" s="2">
        <v>2132</v>
      </c>
      <c r="D220" s="5">
        <v>2</v>
      </c>
      <c r="F220" s="2">
        <f>COUNTIF('Secondary Mapping Document'!$A$2:A547,All!$C220)</f>
        <v>0</v>
      </c>
      <c r="G220" s="2">
        <f>COUNTIF('Primary Mapping Document'!$A$2:$A$226,All!C220)+COUNTIF('Primary Mapping Document'!$E$2:$E$178,All!C220)</f>
        <v>0</v>
      </c>
      <c r="I220" s="2">
        <v>4975</v>
      </c>
      <c r="J220" s="2">
        <v>1</v>
      </c>
      <c r="K220" s="2">
        <v>5</v>
      </c>
      <c r="M220" s="2" t="s">
        <v>184</v>
      </c>
      <c r="O220" s="2">
        <f t="shared" si="3"/>
        <v>1</v>
      </c>
    </row>
    <row r="221" spans="1:15">
      <c r="A221" s="2">
        <v>23</v>
      </c>
      <c r="B221" s="2" t="s">
        <v>31</v>
      </c>
      <c r="C221" s="2">
        <v>2644</v>
      </c>
      <c r="D221" s="5">
        <v>2</v>
      </c>
      <c r="F221" s="2">
        <f>COUNTIF('Secondary Mapping Document'!$A$2:A548,All!$C221)</f>
        <v>0</v>
      </c>
      <c r="G221" s="2">
        <f>COUNTIF('Primary Mapping Document'!$A$2:$A$226,All!C221)+COUNTIF('Primary Mapping Document'!$E$2:$E$178,All!C221)</f>
        <v>0</v>
      </c>
      <c r="I221" s="2">
        <v>725</v>
      </c>
      <c r="J221" s="2">
        <v>1</v>
      </c>
      <c r="K221" s="2">
        <v>3</v>
      </c>
      <c r="O221" s="2">
        <f t="shared" si="3"/>
        <v>0</v>
      </c>
    </row>
    <row r="222" spans="1:15">
      <c r="A222" s="2">
        <v>7</v>
      </c>
      <c r="B222" s="2" t="s">
        <v>14</v>
      </c>
      <c r="C222" s="2">
        <v>2646</v>
      </c>
      <c r="D222" s="5">
        <v>2</v>
      </c>
      <c r="F222" s="2">
        <f>COUNTIF('Secondary Mapping Document'!$A$2:A549,All!$C222)</f>
        <v>0</v>
      </c>
      <c r="G222" s="2">
        <f>COUNTIF('Primary Mapping Document'!$A$2:$A$226,All!C222)+COUNTIF('Primary Mapping Document'!$E$2:$E$178,All!C222)</f>
        <v>0</v>
      </c>
      <c r="I222" s="2">
        <v>594</v>
      </c>
      <c r="J222" s="2">
        <v>1</v>
      </c>
      <c r="K222" s="2">
        <v>4</v>
      </c>
      <c r="O222" s="2">
        <f t="shared" si="3"/>
        <v>0</v>
      </c>
    </row>
    <row r="223" spans="1:15">
      <c r="A223" s="2">
        <v>24</v>
      </c>
      <c r="B223" s="2" t="s">
        <v>32</v>
      </c>
      <c r="C223" s="2">
        <v>2657</v>
      </c>
      <c r="D223" s="5">
        <v>2</v>
      </c>
      <c r="F223" s="2">
        <f>COUNTIF('Secondary Mapping Document'!$A$2:A550,All!$C223)</f>
        <v>0</v>
      </c>
      <c r="G223" s="2">
        <f>COUNTIF('Primary Mapping Document'!$A$2:$A$226,All!C223)+COUNTIF('Primary Mapping Document'!$E$2:$E$178,All!C223)</f>
        <v>0</v>
      </c>
      <c r="I223" s="2">
        <v>641</v>
      </c>
      <c r="J223" s="2">
        <v>1</v>
      </c>
      <c r="K223" s="2">
        <v>4</v>
      </c>
      <c r="O223" s="2">
        <f t="shared" si="3"/>
        <v>0</v>
      </c>
    </row>
    <row r="224" spans="1:15">
      <c r="A224" s="2">
        <v>15</v>
      </c>
      <c r="B224" s="2" t="s">
        <v>23</v>
      </c>
      <c r="C224" s="2">
        <v>2672</v>
      </c>
      <c r="D224" s="5">
        <v>2</v>
      </c>
      <c r="F224" s="2">
        <f>COUNTIF('Secondary Mapping Document'!$A$2:A551,All!$C224)</f>
        <v>0</v>
      </c>
      <c r="G224" s="2">
        <f>COUNTIF('Primary Mapping Document'!$A$2:$A$226,All!C224)+COUNTIF('Primary Mapping Document'!$E$2:$E$178,All!C224)</f>
        <v>0</v>
      </c>
      <c r="I224" s="2">
        <v>336</v>
      </c>
      <c r="J224" s="2">
        <v>1</v>
      </c>
      <c r="K224" s="2">
        <v>3</v>
      </c>
      <c r="O224" s="2">
        <f t="shared" si="3"/>
        <v>0</v>
      </c>
    </row>
    <row r="225" spans="1:15">
      <c r="A225" s="2">
        <v>29</v>
      </c>
      <c r="B225" s="2" t="s">
        <v>37</v>
      </c>
      <c r="C225" s="2">
        <v>2728</v>
      </c>
      <c r="D225" s="5">
        <v>2</v>
      </c>
      <c r="F225" s="2">
        <f>COUNTIF('Secondary Mapping Document'!$A$2:A552,All!$C225)</f>
        <v>0</v>
      </c>
      <c r="G225" s="2">
        <f>COUNTIF('Primary Mapping Document'!$A$2:$A$226,All!C225)+COUNTIF('Primary Mapping Document'!$E$2:$E$178,All!C225)</f>
        <v>0</v>
      </c>
      <c r="I225" s="2">
        <v>381</v>
      </c>
      <c r="J225" s="2">
        <v>1</v>
      </c>
      <c r="K225" s="2">
        <v>3</v>
      </c>
      <c r="O225" s="2">
        <f t="shared" si="3"/>
        <v>0</v>
      </c>
    </row>
    <row r="226" spans="1:15">
      <c r="A226" s="2">
        <v>17</v>
      </c>
      <c r="B226" s="2" t="s">
        <v>25</v>
      </c>
      <c r="C226" s="2">
        <v>2779</v>
      </c>
      <c r="D226" s="5">
        <v>2</v>
      </c>
      <c r="F226" s="2">
        <f>COUNTIF('Secondary Mapping Document'!$A$2:A553,All!$C226)</f>
        <v>0</v>
      </c>
      <c r="G226" s="2">
        <f>COUNTIF('Primary Mapping Document'!$A$2:$A$226,All!C226)+COUNTIF('Primary Mapping Document'!$E$2:$E$178,All!C226)</f>
        <v>0</v>
      </c>
      <c r="I226" s="2">
        <v>407</v>
      </c>
      <c r="J226" s="2">
        <v>0</v>
      </c>
      <c r="O226" s="2">
        <f t="shared" si="3"/>
        <v>0</v>
      </c>
    </row>
    <row r="227" spans="1:15">
      <c r="A227" s="2">
        <v>35</v>
      </c>
      <c r="B227" s="2" t="s">
        <v>43</v>
      </c>
      <c r="C227" s="2">
        <v>2791</v>
      </c>
      <c r="D227" s="5">
        <v>2</v>
      </c>
      <c r="F227" s="2">
        <f>COUNTIF('Secondary Mapping Document'!$A$2:A554,All!$C227)</f>
        <v>0</v>
      </c>
      <c r="G227" s="2">
        <f>COUNTIF('Primary Mapping Document'!$A$2:$A$226,All!C227)+COUNTIF('Primary Mapping Document'!$E$2:$E$178,All!C227)</f>
        <v>0</v>
      </c>
      <c r="I227" s="2">
        <v>414</v>
      </c>
      <c r="J227" s="2">
        <v>1</v>
      </c>
      <c r="K227" s="2">
        <v>4</v>
      </c>
      <c r="O227" s="2">
        <f t="shared" si="3"/>
        <v>0</v>
      </c>
    </row>
    <row r="228" spans="1:15">
      <c r="A228" s="2">
        <v>34</v>
      </c>
      <c r="B228" s="2" t="s">
        <v>42</v>
      </c>
      <c r="C228" s="2">
        <v>2793</v>
      </c>
      <c r="D228" s="5">
        <v>2</v>
      </c>
      <c r="F228" s="2">
        <f>COUNTIF('Secondary Mapping Document'!$A$2:A555,All!$C228)</f>
        <v>0</v>
      </c>
      <c r="G228" s="2">
        <f>COUNTIF('Primary Mapping Document'!$A$2:$A$226,All!C228)+COUNTIF('Primary Mapping Document'!$E$2:$E$178,All!C228)</f>
        <v>0</v>
      </c>
      <c r="I228" s="2">
        <v>756</v>
      </c>
      <c r="J228" s="2">
        <v>1</v>
      </c>
      <c r="K228" s="2">
        <v>3</v>
      </c>
      <c r="O228" s="2">
        <f t="shared" si="3"/>
        <v>0</v>
      </c>
    </row>
    <row r="229" spans="1:15">
      <c r="A229" s="2">
        <v>51</v>
      </c>
      <c r="B229" s="2" t="s">
        <v>60</v>
      </c>
      <c r="C229" s="2">
        <v>2813</v>
      </c>
      <c r="D229" s="5">
        <v>2</v>
      </c>
      <c r="F229" s="2">
        <f>COUNTIF('Secondary Mapping Document'!$A$2:A556,All!$C229)</f>
        <v>0</v>
      </c>
      <c r="G229" s="2">
        <f>COUNTIF('Primary Mapping Document'!$A$2:$A$226,All!C229)+COUNTIF('Primary Mapping Document'!$E$2:$E$178,All!C229)</f>
        <v>0</v>
      </c>
      <c r="I229" s="2">
        <v>1315</v>
      </c>
      <c r="J229" s="2">
        <v>1</v>
      </c>
      <c r="K229" s="2">
        <v>4</v>
      </c>
      <c r="O229" s="2">
        <f t="shared" si="3"/>
        <v>0</v>
      </c>
    </row>
    <row r="230" spans="1:15">
      <c r="A230" s="2">
        <v>49</v>
      </c>
      <c r="B230" s="2" t="s">
        <v>58</v>
      </c>
      <c r="C230" s="2">
        <v>2850</v>
      </c>
      <c r="D230" s="5">
        <v>2</v>
      </c>
      <c r="F230" s="2">
        <f>COUNTIF('Secondary Mapping Document'!$A$2:A557,All!$C230)</f>
        <v>0</v>
      </c>
      <c r="G230" s="2">
        <f>COUNTIF('Primary Mapping Document'!$A$2:$A$226,All!C230)+COUNTIF('Primary Mapping Document'!$E$2:$E$178,All!C230)</f>
        <v>0</v>
      </c>
      <c r="I230" s="2">
        <v>896</v>
      </c>
      <c r="J230" s="2">
        <v>1</v>
      </c>
      <c r="K230" s="2">
        <v>4</v>
      </c>
      <c r="O230" s="2">
        <f t="shared" si="3"/>
        <v>0</v>
      </c>
    </row>
    <row r="231" spans="1:15">
      <c r="A231" s="2">
        <v>50</v>
      </c>
      <c r="B231" s="2" t="s">
        <v>59</v>
      </c>
      <c r="C231" s="2">
        <v>2851</v>
      </c>
      <c r="D231" s="5">
        <v>2</v>
      </c>
      <c r="F231" s="2">
        <f>COUNTIF('Secondary Mapping Document'!$A$2:A558,All!$C231)</f>
        <v>0</v>
      </c>
      <c r="G231" s="2">
        <f>COUNTIF('Primary Mapping Document'!$A$2:$A$226,All!C231)+COUNTIF('Primary Mapping Document'!$E$2:$E$178,All!C231)</f>
        <v>0</v>
      </c>
      <c r="I231" s="2">
        <v>555</v>
      </c>
      <c r="J231" s="2">
        <v>1</v>
      </c>
      <c r="K231" s="2">
        <v>4</v>
      </c>
      <c r="O231" s="2">
        <f t="shared" si="3"/>
        <v>0</v>
      </c>
    </row>
    <row r="232" spans="1:15">
      <c r="A232" s="2">
        <v>76</v>
      </c>
      <c r="B232" s="2" t="s">
        <v>84</v>
      </c>
      <c r="C232" s="2">
        <v>2856</v>
      </c>
      <c r="D232" s="5">
        <v>2</v>
      </c>
      <c r="F232" s="2">
        <f>COUNTIF('Secondary Mapping Document'!$A$2:A559,All!$C232)</f>
        <v>0</v>
      </c>
      <c r="G232" s="2">
        <f>COUNTIF('Primary Mapping Document'!$A$2:$A$226,All!C232)+COUNTIF('Primary Mapping Document'!$E$2:$E$178,All!C232)</f>
        <v>0</v>
      </c>
      <c r="I232" s="2">
        <v>1420</v>
      </c>
      <c r="J232" s="2">
        <v>1</v>
      </c>
      <c r="K232" s="2">
        <v>4</v>
      </c>
      <c r="O232" s="2">
        <f t="shared" si="3"/>
        <v>0</v>
      </c>
    </row>
    <row r="233" spans="1:15">
      <c r="A233" s="2">
        <v>64</v>
      </c>
      <c r="B233" s="2" t="s">
        <v>73</v>
      </c>
      <c r="C233" s="2">
        <v>4515</v>
      </c>
      <c r="D233" s="5">
        <v>2</v>
      </c>
      <c r="F233" s="2">
        <f>COUNTIF('Secondary Mapping Document'!$A$2:A560,All!$C233)</f>
        <v>0</v>
      </c>
      <c r="G233" s="2">
        <f>COUNTIF('Primary Mapping Document'!$A$2:$A$226,All!C233)+COUNTIF('Primary Mapping Document'!$E$2:$E$178,All!C233)</f>
        <v>0</v>
      </c>
      <c r="I233" s="2">
        <v>1184</v>
      </c>
      <c r="J233" s="2">
        <v>1</v>
      </c>
      <c r="K233" s="2">
        <v>4</v>
      </c>
      <c r="O233" s="2">
        <f t="shared" si="3"/>
        <v>0</v>
      </c>
    </row>
    <row r="234" spans="1:15">
      <c r="A234" s="2">
        <v>65</v>
      </c>
      <c r="B234" s="2" t="s">
        <v>74</v>
      </c>
      <c r="C234" s="2">
        <v>4519</v>
      </c>
      <c r="D234" s="5">
        <v>2</v>
      </c>
      <c r="F234" s="2">
        <f>COUNTIF('Secondary Mapping Document'!$A$2:A561,All!$C234)</f>
        <v>0</v>
      </c>
      <c r="G234" s="2">
        <f>COUNTIF('Primary Mapping Document'!$A$2:$A$226,All!C234)+COUNTIF('Primary Mapping Document'!$E$2:$E$178,All!C234)</f>
        <v>0</v>
      </c>
      <c r="I234" s="2">
        <v>1156</v>
      </c>
      <c r="J234" s="2">
        <v>1</v>
      </c>
      <c r="K234" s="2">
        <v>3</v>
      </c>
      <c r="O234" s="2">
        <f t="shared" si="3"/>
        <v>0</v>
      </c>
    </row>
    <row r="235" spans="1:15">
      <c r="A235" s="2">
        <v>63</v>
      </c>
      <c r="B235" s="2" t="s">
        <v>72</v>
      </c>
      <c r="C235" s="2">
        <v>4714</v>
      </c>
      <c r="D235" s="5">
        <v>2</v>
      </c>
      <c r="F235" s="2">
        <f>COUNTIF('Secondary Mapping Document'!$A$2:A562,All!$C235)</f>
        <v>0</v>
      </c>
      <c r="G235" s="2">
        <f>COUNTIF('Primary Mapping Document'!$A$2:$A$226,All!C235)+COUNTIF('Primary Mapping Document'!$E$2:$E$178,All!C235)</f>
        <v>0</v>
      </c>
      <c r="I235" s="2">
        <v>504</v>
      </c>
      <c r="J235" s="2">
        <v>1</v>
      </c>
      <c r="K235" s="2">
        <v>4</v>
      </c>
      <c r="O235" s="2">
        <f t="shared" si="3"/>
        <v>0</v>
      </c>
    </row>
    <row r="236" spans="1:15">
      <c r="A236" s="2">
        <v>89</v>
      </c>
      <c r="B236" s="2" t="s">
        <v>97</v>
      </c>
      <c r="C236" s="2">
        <v>4762</v>
      </c>
      <c r="D236" s="5">
        <v>2</v>
      </c>
      <c r="F236" s="2">
        <f>COUNTIF('Secondary Mapping Document'!$A$2:A563,All!$C236)</f>
        <v>0</v>
      </c>
      <c r="G236" s="2">
        <f>COUNTIF('Primary Mapping Document'!$A$2:$A$226,All!C236)+COUNTIF('Primary Mapping Document'!$E$2:$E$178,All!C236)</f>
        <v>0</v>
      </c>
      <c r="I236" s="2">
        <v>495</v>
      </c>
      <c r="J236" s="2">
        <v>1</v>
      </c>
      <c r="K236" s="2">
        <v>3</v>
      </c>
      <c r="O236" s="2">
        <f t="shared" si="3"/>
        <v>0</v>
      </c>
    </row>
    <row r="237" spans="1:15">
      <c r="A237" s="2">
        <v>88</v>
      </c>
      <c r="B237" s="2" t="s">
        <v>96</v>
      </c>
      <c r="C237" s="2">
        <v>4771</v>
      </c>
      <c r="D237" s="5">
        <v>2</v>
      </c>
      <c r="F237" s="2">
        <f>COUNTIF('Secondary Mapping Document'!$A$2:A564,All!$C237)</f>
        <v>0</v>
      </c>
      <c r="G237" s="2">
        <f>COUNTIF('Primary Mapping Document'!$A$2:$A$226,All!C237)+COUNTIF('Primary Mapping Document'!$E$2:$E$178,All!C237)</f>
        <v>0</v>
      </c>
      <c r="I237" s="2">
        <v>1103</v>
      </c>
      <c r="J237" s="2">
        <v>2</v>
      </c>
      <c r="K237" s="2">
        <v>5</v>
      </c>
      <c r="O237" s="2">
        <f t="shared" si="3"/>
        <v>0</v>
      </c>
    </row>
    <row r="238" spans="1:15">
      <c r="A238" s="2">
        <v>102</v>
      </c>
      <c r="B238" s="2" t="s">
        <v>110</v>
      </c>
      <c r="C238" s="2">
        <v>4802</v>
      </c>
      <c r="D238" s="5">
        <v>2</v>
      </c>
      <c r="F238" s="2">
        <f>COUNTIF('Secondary Mapping Document'!$A$2:A565,All!$C238)</f>
        <v>0</v>
      </c>
      <c r="G238" s="2">
        <f>COUNTIF('Primary Mapping Document'!$A$2:$A$226,All!C238)+COUNTIF('Primary Mapping Document'!$E$2:$E$178,All!C238)</f>
        <v>0</v>
      </c>
      <c r="I238" s="2">
        <v>1096</v>
      </c>
      <c r="J238" s="2">
        <v>0</v>
      </c>
      <c r="O238" s="2">
        <f t="shared" si="3"/>
        <v>0</v>
      </c>
    </row>
    <row r="239" spans="1:15">
      <c r="A239" s="2">
        <v>100</v>
      </c>
      <c r="B239" s="2" t="s">
        <v>108</v>
      </c>
      <c r="C239" s="2">
        <v>4803</v>
      </c>
      <c r="D239" s="5">
        <v>2</v>
      </c>
      <c r="F239" s="2">
        <f>COUNTIF('Secondary Mapping Document'!$A$2:A566,All!$C239)</f>
        <v>0</v>
      </c>
      <c r="G239" s="2">
        <f>COUNTIF('Primary Mapping Document'!$A$2:$A$226,All!C239)+COUNTIF('Primary Mapping Document'!$E$2:$E$178,All!C239)</f>
        <v>0</v>
      </c>
      <c r="I239" s="2">
        <v>699</v>
      </c>
      <c r="J239" s="2">
        <v>0</v>
      </c>
      <c r="O239" s="2">
        <f t="shared" si="3"/>
        <v>0</v>
      </c>
    </row>
    <row r="240" spans="1:15">
      <c r="A240" s="2">
        <v>104</v>
      </c>
      <c r="B240" s="2" t="s">
        <v>112</v>
      </c>
      <c r="C240" s="2">
        <v>4871</v>
      </c>
      <c r="D240" s="5">
        <v>2</v>
      </c>
      <c r="F240" s="2">
        <f>COUNTIF('Secondary Mapping Document'!$A$2:A567,All!$C240)</f>
        <v>0</v>
      </c>
      <c r="G240" s="2">
        <f>COUNTIF('Primary Mapping Document'!$A$2:$A$226,All!C240)+COUNTIF('Primary Mapping Document'!$E$2:$E$178,All!C240)</f>
        <v>0</v>
      </c>
      <c r="I240" s="2">
        <v>366</v>
      </c>
      <c r="J240" s="2">
        <v>0</v>
      </c>
      <c r="O240" s="2">
        <f t="shared" si="3"/>
        <v>0</v>
      </c>
    </row>
    <row r="241" spans="1:15">
      <c r="A241" s="2">
        <v>131</v>
      </c>
      <c r="B241" s="2" t="s">
        <v>139</v>
      </c>
      <c r="C241" s="2">
        <v>5039</v>
      </c>
      <c r="D241" s="5">
        <v>2</v>
      </c>
      <c r="F241" s="2">
        <f>COUNTIF('Secondary Mapping Document'!$A$2:A568,All!$C241)</f>
        <v>0</v>
      </c>
      <c r="G241" s="2">
        <f>COUNTIF('Primary Mapping Document'!$A$2:$A$226,All!C241)+COUNTIF('Primary Mapping Document'!$E$2:$E$178,All!C241)</f>
        <v>0</v>
      </c>
      <c r="I241" s="2">
        <v>688</v>
      </c>
      <c r="J241" s="2">
        <v>0</v>
      </c>
      <c r="O241" s="2">
        <f t="shared" si="3"/>
        <v>0</v>
      </c>
    </row>
    <row r="242" spans="1:15">
      <c r="A242" s="2">
        <v>133</v>
      </c>
      <c r="B242" s="2" t="s">
        <v>141</v>
      </c>
      <c r="C242" s="2">
        <v>5040</v>
      </c>
      <c r="D242" s="5">
        <v>2</v>
      </c>
      <c r="F242" s="2">
        <f>COUNTIF('Secondary Mapping Document'!$A$2:A569,All!$C242)</f>
        <v>0</v>
      </c>
      <c r="G242" s="2">
        <f>COUNTIF('Primary Mapping Document'!$A$2:$A$226,All!C242)+COUNTIF('Primary Mapping Document'!$E$2:$E$178,All!C242)</f>
        <v>0</v>
      </c>
      <c r="I242" s="2">
        <v>364</v>
      </c>
      <c r="J242" s="2">
        <v>0</v>
      </c>
      <c r="O242" s="2">
        <f t="shared" si="3"/>
        <v>0</v>
      </c>
    </row>
    <row r="243" spans="1:15">
      <c r="A243" s="2">
        <v>204</v>
      </c>
      <c r="B243" s="2" t="s">
        <v>211</v>
      </c>
      <c r="C243" s="2">
        <v>5491</v>
      </c>
      <c r="D243" s="5">
        <v>2</v>
      </c>
      <c r="F243" s="2">
        <f>COUNTIF('Secondary Mapping Document'!$A$2:A570,All!$C243)</f>
        <v>0</v>
      </c>
      <c r="G243" s="2">
        <f>COUNTIF('Primary Mapping Document'!$A$2:$A$226,All!C243)+COUNTIF('Primary Mapping Document'!$E$2:$E$178,All!C243)</f>
        <v>0</v>
      </c>
      <c r="I243" s="2">
        <v>989</v>
      </c>
      <c r="J243" s="2">
        <v>1</v>
      </c>
      <c r="K243" s="2">
        <v>4</v>
      </c>
      <c r="O243" s="2">
        <f t="shared" si="3"/>
        <v>0</v>
      </c>
    </row>
    <row r="244" spans="1:15">
      <c r="A244" s="2">
        <v>205</v>
      </c>
      <c r="B244" s="2" t="s">
        <v>212</v>
      </c>
      <c r="C244" s="2">
        <v>5495</v>
      </c>
      <c r="D244" s="5">
        <v>2</v>
      </c>
      <c r="F244" s="2">
        <f>COUNTIF('Secondary Mapping Document'!$A$2:A571,All!$C244)</f>
        <v>0</v>
      </c>
      <c r="G244" s="2">
        <f>COUNTIF('Primary Mapping Document'!$A$2:$A$226,All!C244)+COUNTIF('Primary Mapping Document'!$E$2:$E$178,All!C244)</f>
        <v>0</v>
      </c>
      <c r="I244" s="2">
        <v>1839</v>
      </c>
      <c r="J244" s="2">
        <v>1</v>
      </c>
      <c r="K244" s="2">
        <v>4</v>
      </c>
      <c r="O244" s="2">
        <f t="shared" si="3"/>
        <v>0</v>
      </c>
    </row>
    <row r="245" spans="1:15">
      <c r="A245" s="2">
        <v>183</v>
      </c>
      <c r="B245" s="2" t="s">
        <v>190</v>
      </c>
      <c r="C245" s="2">
        <v>5514</v>
      </c>
      <c r="D245" s="5">
        <v>2</v>
      </c>
      <c r="F245" s="2">
        <f>COUNTIF('Secondary Mapping Document'!$A$2:A572,All!$C245)</f>
        <v>0</v>
      </c>
      <c r="G245" s="2">
        <f>COUNTIF('Primary Mapping Document'!$A$2:$A$226,All!C245)+COUNTIF('Primary Mapping Document'!$E$2:$E$178,All!C245)</f>
        <v>0</v>
      </c>
      <c r="I245" s="2">
        <v>651</v>
      </c>
      <c r="J245" s="2">
        <v>0</v>
      </c>
      <c r="O245" s="2">
        <f t="shared" si="3"/>
        <v>0</v>
      </c>
    </row>
    <row r="246" spans="1:15">
      <c r="A246" s="2">
        <v>179</v>
      </c>
      <c r="B246" s="2" t="s">
        <v>186</v>
      </c>
      <c r="C246" s="2">
        <v>5517</v>
      </c>
      <c r="D246" s="5">
        <v>2</v>
      </c>
      <c r="F246" s="2">
        <f>COUNTIF('Secondary Mapping Document'!$A$2:A573,All!$C246)</f>
        <v>0</v>
      </c>
      <c r="G246" s="2">
        <f>COUNTIF('Primary Mapping Document'!$A$2:$A$226,All!C246)+COUNTIF('Primary Mapping Document'!$E$2:$E$178,All!C246)</f>
        <v>0</v>
      </c>
      <c r="I246" s="2">
        <v>598</v>
      </c>
      <c r="J246" s="2">
        <v>1</v>
      </c>
      <c r="K246" s="2">
        <v>3</v>
      </c>
      <c r="O246" s="2">
        <f t="shared" si="3"/>
        <v>0</v>
      </c>
    </row>
    <row r="247" spans="1:15">
      <c r="A247" s="2">
        <v>180</v>
      </c>
      <c r="B247" s="2" t="s">
        <v>187</v>
      </c>
      <c r="C247" s="2">
        <v>5528</v>
      </c>
      <c r="D247" s="5">
        <v>2</v>
      </c>
      <c r="F247" s="2">
        <f>COUNTIF('Secondary Mapping Document'!$A$2:A574,All!$C247)</f>
        <v>0</v>
      </c>
      <c r="G247" s="2">
        <f>COUNTIF('Primary Mapping Document'!$A$2:$A$226,All!C247)+COUNTIF('Primary Mapping Document'!$E$2:$E$178,All!C247)</f>
        <v>0</v>
      </c>
      <c r="I247" s="2">
        <v>1780</v>
      </c>
      <c r="J247" s="2">
        <v>1</v>
      </c>
      <c r="K247" s="2">
        <v>4</v>
      </c>
      <c r="O247" s="2">
        <f t="shared" si="3"/>
        <v>0</v>
      </c>
    </row>
    <row r="248" spans="1:15">
      <c r="A248" s="2">
        <v>182</v>
      </c>
      <c r="B248" s="2" t="s">
        <v>189</v>
      </c>
      <c r="C248" s="2">
        <v>5529</v>
      </c>
      <c r="D248" s="5">
        <v>2</v>
      </c>
      <c r="F248" s="2">
        <f>COUNTIF('Secondary Mapping Document'!$A$2:A575,All!$C248)</f>
        <v>0</v>
      </c>
      <c r="G248" s="2">
        <f>COUNTIF('Primary Mapping Document'!$A$2:$A$226,All!C248)+COUNTIF('Primary Mapping Document'!$E$2:$E$178,All!C248)</f>
        <v>0</v>
      </c>
      <c r="I248" s="2">
        <v>751</v>
      </c>
      <c r="J248" s="2">
        <v>0</v>
      </c>
      <c r="O248" s="2">
        <f t="shared" si="3"/>
        <v>0</v>
      </c>
    </row>
    <row r="249" spans="1:15">
      <c r="A249" s="2">
        <v>151</v>
      </c>
      <c r="B249" s="2" t="s">
        <v>159</v>
      </c>
      <c r="C249" s="2">
        <v>5985</v>
      </c>
      <c r="D249" s="5">
        <v>2</v>
      </c>
      <c r="F249" s="2">
        <f>COUNTIF('Secondary Mapping Document'!$A$2:A576,All!$C249)</f>
        <v>0</v>
      </c>
      <c r="G249" s="2">
        <f>COUNTIF('Primary Mapping Document'!$A$2:$A$226,All!C249)+COUNTIF('Primary Mapping Document'!$E$2:$E$178,All!C249)</f>
        <v>0</v>
      </c>
      <c r="I249" s="2">
        <v>1245</v>
      </c>
      <c r="J249" s="2">
        <v>1</v>
      </c>
      <c r="K249" s="2">
        <v>3</v>
      </c>
      <c r="O249" s="2">
        <f t="shared" si="3"/>
        <v>0</v>
      </c>
    </row>
    <row r="250" spans="1:15">
      <c r="A250" s="2">
        <v>136</v>
      </c>
      <c r="B250" s="2" t="s">
        <v>144</v>
      </c>
      <c r="C250" s="2">
        <v>6049</v>
      </c>
      <c r="D250" s="5">
        <v>2</v>
      </c>
      <c r="F250" s="2">
        <f>COUNTIF('Secondary Mapping Document'!$A$2:A577,All!$C250)</f>
        <v>0</v>
      </c>
      <c r="G250" s="2">
        <f>COUNTIF('Primary Mapping Document'!$A$2:$A$226,All!C250)+COUNTIF('Primary Mapping Document'!$E$2:$E$178,All!C250)</f>
        <v>0</v>
      </c>
      <c r="I250" s="2">
        <v>1080</v>
      </c>
      <c r="J250" s="2">
        <v>1</v>
      </c>
      <c r="K250" s="2">
        <v>3</v>
      </c>
      <c r="O250" s="2">
        <f t="shared" si="3"/>
        <v>0</v>
      </c>
    </row>
    <row r="251" spans="1:15">
      <c r="A251" s="2">
        <v>135</v>
      </c>
      <c r="B251" s="2" t="s">
        <v>143</v>
      </c>
      <c r="C251" s="2">
        <v>6051</v>
      </c>
      <c r="D251" s="5">
        <v>2</v>
      </c>
      <c r="F251" s="2">
        <f>COUNTIF('Secondary Mapping Document'!$A$2:A578,All!$C251)</f>
        <v>0</v>
      </c>
      <c r="G251" s="2">
        <f>COUNTIF('Primary Mapping Document'!$A$2:$A$226,All!C251)+COUNTIF('Primary Mapping Document'!$E$2:$E$178,All!C251)</f>
        <v>0</v>
      </c>
      <c r="I251" s="2">
        <v>1286</v>
      </c>
      <c r="J251" s="2">
        <v>1</v>
      </c>
      <c r="K251" s="2">
        <v>4</v>
      </c>
      <c r="O251" s="2">
        <f t="shared" si="3"/>
        <v>0</v>
      </c>
    </row>
    <row r="252" spans="1:15">
      <c r="A252" s="2">
        <v>134</v>
      </c>
      <c r="B252" s="2" t="s">
        <v>142</v>
      </c>
      <c r="C252" s="2">
        <v>6055</v>
      </c>
      <c r="D252" s="5">
        <v>2</v>
      </c>
      <c r="F252" s="2">
        <f>COUNTIF('Secondary Mapping Document'!$A$2:A579,All!$C252)</f>
        <v>0</v>
      </c>
      <c r="G252" s="2">
        <f>COUNTIF('Primary Mapping Document'!$A$2:$A$226,All!C252)+COUNTIF('Primary Mapping Document'!$E$2:$E$178,All!C252)</f>
        <v>0</v>
      </c>
      <c r="I252" s="2">
        <v>5443</v>
      </c>
      <c r="J252" s="2">
        <v>2</v>
      </c>
      <c r="K252" s="2">
        <v>3.5</v>
      </c>
      <c r="O252" s="2">
        <f t="shared" si="3"/>
        <v>0</v>
      </c>
    </row>
    <row r="253" spans="1:15">
      <c r="A253" s="2">
        <v>196</v>
      </c>
      <c r="B253" s="2" t="s">
        <v>203</v>
      </c>
      <c r="C253" s="2">
        <v>6106</v>
      </c>
      <c r="D253" s="5">
        <v>2</v>
      </c>
      <c r="F253" s="2">
        <f>COUNTIF('Secondary Mapping Document'!$A$2:A580,All!$C253)</f>
        <v>0</v>
      </c>
      <c r="G253" s="2">
        <f>COUNTIF('Primary Mapping Document'!$A$2:$A$226,All!C253)+COUNTIF('Primary Mapping Document'!$E$2:$E$178,All!C253)</f>
        <v>0</v>
      </c>
      <c r="I253" s="2">
        <v>1370</v>
      </c>
      <c r="J253" s="2">
        <v>0</v>
      </c>
      <c r="O253" s="2">
        <f t="shared" si="3"/>
        <v>0</v>
      </c>
    </row>
    <row r="254" spans="1:15">
      <c r="A254" s="2">
        <v>150</v>
      </c>
      <c r="B254" s="2" t="s">
        <v>158</v>
      </c>
      <c r="C254" s="2">
        <v>6108</v>
      </c>
      <c r="D254" s="5">
        <v>2</v>
      </c>
      <c r="F254" s="2">
        <f>COUNTIF('Secondary Mapping Document'!$A$2:A581,All!$C254)</f>
        <v>0</v>
      </c>
      <c r="G254" s="2">
        <f>COUNTIF('Primary Mapping Document'!$A$2:$A$226,All!C254)+COUNTIF('Primary Mapping Document'!$E$2:$E$178,All!C254)</f>
        <v>0</v>
      </c>
      <c r="I254" s="2">
        <v>802</v>
      </c>
      <c r="J254" s="2">
        <v>1</v>
      </c>
      <c r="K254" s="2">
        <v>3</v>
      </c>
      <c r="O254" s="2">
        <f t="shared" si="3"/>
        <v>0</v>
      </c>
    </row>
    <row r="255" spans="1:15">
      <c r="A255" s="2">
        <v>195</v>
      </c>
      <c r="B255" s="2" t="s">
        <v>202</v>
      </c>
      <c r="C255" s="2">
        <v>6172</v>
      </c>
      <c r="D255" s="5">
        <v>2</v>
      </c>
      <c r="F255" s="2">
        <f>COUNTIF('Secondary Mapping Document'!$A$2:A582,All!$C255)</f>
        <v>0</v>
      </c>
      <c r="G255" s="2">
        <f>COUNTIF('Primary Mapping Document'!$A$2:$A$226,All!C255)+COUNTIF('Primary Mapping Document'!$E$2:$E$178,All!C255)</f>
        <v>0</v>
      </c>
      <c r="I255" s="2">
        <v>698</v>
      </c>
      <c r="J255" s="2">
        <v>0</v>
      </c>
      <c r="O255" s="2">
        <f t="shared" si="3"/>
        <v>0</v>
      </c>
    </row>
    <row r="256" spans="1:15">
      <c r="A256" s="2">
        <v>12</v>
      </c>
      <c r="B256" s="2" t="s">
        <v>19</v>
      </c>
      <c r="C256" s="2">
        <v>2665</v>
      </c>
      <c r="D256" s="5">
        <v>3</v>
      </c>
      <c r="F256" s="2">
        <f>COUNTIF('Secondary Mapping Document'!$A$2:A583,All!$C256)</f>
        <v>0</v>
      </c>
      <c r="G256" s="2">
        <f>COUNTIF('Primary Mapping Document'!$A$2:$A$226,All!C256)+COUNTIF('Primary Mapping Document'!$E$2:$E$178,All!C256)</f>
        <v>0</v>
      </c>
      <c r="I256" s="2">
        <v>1228</v>
      </c>
      <c r="J256" s="2">
        <v>1</v>
      </c>
      <c r="K256" s="2">
        <v>4</v>
      </c>
      <c r="O256" s="2">
        <f t="shared" si="3"/>
        <v>0</v>
      </c>
    </row>
    <row r="257" spans="1:15">
      <c r="A257" s="2">
        <v>22</v>
      </c>
      <c r="B257" s="2" t="s">
        <v>30</v>
      </c>
      <c r="C257" s="2">
        <v>2668</v>
      </c>
      <c r="D257" s="5">
        <v>3</v>
      </c>
      <c r="F257" s="2">
        <f>COUNTIF('Secondary Mapping Document'!$A$2:A584,All!$C257)</f>
        <v>0</v>
      </c>
      <c r="G257" s="2">
        <f>COUNTIF('Primary Mapping Document'!$A$2:$A$226,All!C257)+COUNTIF('Primary Mapping Document'!$E$2:$E$178,All!C257)</f>
        <v>0</v>
      </c>
      <c r="I257" s="2">
        <v>501</v>
      </c>
      <c r="J257" s="2">
        <v>1</v>
      </c>
      <c r="K257" s="2">
        <v>3</v>
      </c>
      <c r="O257" s="2">
        <f t="shared" si="3"/>
        <v>0</v>
      </c>
    </row>
    <row r="258" spans="1:15">
      <c r="A258" s="2">
        <v>194</v>
      </c>
      <c r="B258" s="2" t="s">
        <v>201</v>
      </c>
      <c r="C258" s="2">
        <v>2746</v>
      </c>
      <c r="D258" s="5">
        <v>3</v>
      </c>
      <c r="F258" s="2">
        <f>COUNTIF('Secondary Mapping Document'!$A$2:A585,All!$C258)</f>
        <v>0</v>
      </c>
      <c r="G258" s="2">
        <f>COUNTIF('Primary Mapping Document'!$A$2:$A$226,All!C258)+COUNTIF('Primary Mapping Document'!$E$2:$E$178,All!C258)</f>
        <v>0</v>
      </c>
      <c r="I258" s="2">
        <v>1170</v>
      </c>
      <c r="J258" s="2">
        <v>1</v>
      </c>
      <c r="K258" s="2">
        <v>3</v>
      </c>
      <c r="O258" s="2">
        <f t="shared" ref="O258:O321" si="4">IF(C258=C257,1,0)</f>
        <v>0</v>
      </c>
    </row>
    <row r="259" spans="1:15">
      <c r="A259" s="2">
        <v>32</v>
      </c>
      <c r="B259" s="2" t="s">
        <v>40</v>
      </c>
      <c r="C259" s="2">
        <v>2824</v>
      </c>
      <c r="D259" s="5">
        <v>3</v>
      </c>
      <c r="F259" s="2">
        <f>COUNTIF('Secondary Mapping Document'!$A$2:A586,All!$C259)</f>
        <v>0</v>
      </c>
      <c r="G259" s="2">
        <f>COUNTIF('Primary Mapping Document'!$A$2:$A$226,All!C259)+COUNTIF('Primary Mapping Document'!$E$2:$E$178,All!C259)</f>
        <v>0</v>
      </c>
      <c r="I259" s="2">
        <v>741</v>
      </c>
      <c r="J259" s="2">
        <v>1</v>
      </c>
      <c r="K259" s="2">
        <v>3</v>
      </c>
      <c r="O259" s="2">
        <f t="shared" si="4"/>
        <v>0</v>
      </c>
    </row>
    <row r="260" spans="1:15">
      <c r="A260" s="2">
        <v>61</v>
      </c>
      <c r="B260" s="2" t="s">
        <v>70</v>
      </c>
      <c r="C260" s="2">
        <v>4338</v>
      </c>
      <c r="D260" s="5">
        <v>3</v>
      </c>
      <c r="F260" s="2">
        <f>COUNTIF('Secondary Mapping Document'!$A$2:A587,All!$C260)</f>
        <v>0</v>
      </c>
      <c r="G260" s="2">
        <f>COUNTIF('Primary Mapping Document'!$A$2:$A$226,All!C260)+COUNTIF('Primary Mapping Document'!$E$2:$E$178,All!C260)</f>
        <v>0</v>
      </c>
      <c r="I260" s="2">
        <v>659</v>
      </c>
      <c r="J260" s="2">
        <v>1</v>
      </c>
      <c r="K260" s="2">
        <v>4</v>
      </c>
      <c r="O260" s="2">
        <f t="shared" si="4"/>
        <v>0</v>
      </c>
    </row>
    <row r="261" spans="1:15">
      <c r="A261" s="2">
        <v>87</v>
      </c>
      <c r="B261" s="2" t="s">
        <v>95</v>
      </c>
      <c r="C261" s="2">
        <v>4342</v>
      </c>
      <c r="D261" s="5">
        <v>3</v>
      </c>
      <c r="F261" s="2">
        <f>COUNTIF('Secondary Mapping Document'!$A$2:A588,All!$C261)</f>
        <v>0</v>
      </c>
      <c r="G261" s="2">
        <f>COUNTIF('Primary Mapping Document'!$A$2:$A$226,All!C261)+COUNTIF('Primary Mapping Document'!$E$2:$E$178,All!C261)</f>
        <v>0</v>
      </c>
      <c r="I261" s="2">
        <v>440</v>
      </c>
      <c r="J261" s="2">
        <v>0</v>
      </c>
      <c r="O261" s="2">
        <f t="shared" si="4"/>
        <v>0</v>
      </c>
    </row>
    <row r="262" spans="1:15">
      <c r="A262" s="2">
        <v>86</v>
      </c>
      <c r="B262" s="2" t="s">
        <v>94</v>
      </c>
      <c r="C262" s="2">
        <v>4343</v>
      </c>
      <c r="D262" s="5">
        <v>3</v>
      </c>
      <c r="F262" s="2">
        <f>COUNTIF('Secondary Mapping Document'!$A$2:A589,All!$C262)</f>
        <v>0</v>
      </c>
      <c r="G262" s="2">
        <f>COUNTIF('Primary Mapping Document'!$A$2:$A$226,All!C262)+COUNTIF('Primary Mapping Document'!$E$2:$E$178,All!C262)</f>
        <v>0</v>
      </c>
      <c r="I262" s="2">
        <v>444</v>
      </c>
      <c r="J262" s="2">
        <v>1</v>
      </c>
      <c r="K262" s="2">
        <v>3</v>
      </c>
      <c r="O262" s="2">
        <f t="shared" si="4"/>
        <v>0</v>
      </c>
    </row>
    <row r="263" spans="1:15">
      <c r="A263" s="2">
        <v>85</v>
      </c>
      <c r="B263" s="2" t="s">
        <v>93</v>
      </c>
      <c r="C263" s="2">
        <v>4344</v>
      </c>
      <c r="D263" s="5">
        <v>3</v>
      </c>
      <c r="F263" s="2">
        <f>COUNTIF('Secondary Mapping Document'!$A$2:A590,All!$C263)</f>
        <v>0</v>
      </c>
      <c r="G263" s="2">
        <f>COUNTIF('Primary Mapping Document'!$A$2:$A$226,All!C263)+COUNTIF('Primary Mapping Document'!$E$2:$E$178,All!C263)</f>
        <v>0</v>
      </c>
      <c r="I263" s="2">
        <v>319</v>
      </c>
      <c r="J263" s="2">
        <v>1</v>
      </c>
      <c r="K263" s="2">
        <v>3</v>
      </c>
      <c r="O263" s="2">
        <f t="shared" si="4"/>
        <v>0</v>
      </c>
    </row>
    <row r="264" spans="1:15">
      <c r="A264" s="2">
        <v>62</v>
      </c>
      <c r="B264" s="2" t="s">
        <v>71</v>
      </c>
      <c r="C264" s="2">
        <v>4345</v>
      </c>
      <c r="D264" s="5">
        <v>3</v>
      </c>
      <c r="F264" s="2">
        <f>COUNTIF('Secondary Mapping Document'!$A$2:A591,All!$C264)</f>
        <v>0</v>
      </c>
      <c r="G264" s="2">
        <f>COUNTIF('Primary Mapping Document'!$A$2:$A$226,All!C264)+COUNTIF('Primary Mapping Document'!$E$2:$E$178,All!C264)</f>
        <v>0</v>
      </c>
      <c r="I264" s="2">
        <v>917</v>
      </c>
      <c r="J264" s="2">
        <v>1</v>
      </c>
      <c r="K264" s="2">
        <v>5</v>
      </c>
      <c r="O264" s="2">
        <f t="shared" si="4"/>
        <v>0</v>
      </c>
    </row>
    <row r="265" spans="1:15">
      <c r="A265" s="2">
        <v>111</v>
      </c>
      <c r="B265" s="2" t="s">
        <v>119</v>
      </c>
      <c r="C265" s="2">
        <v>4891</v>
      </c>
      <c r="D265" s="5">
        <v>3</v>
      </c>
      <c r="F265" s="2">
        <f>COUNTIF('Secondary Mapping Document'!$A$2:A592,All!$C265)</f>
        <v>0</v>
      </c>
      <c r="G265" s="2">
        <f>COUNTIF('Primary Mapping Document'!$A$2:$A$226,All!C265)+COUNTIF('Primary Mapping Document'!$E$2:$E$178,All!C265)</f>
        <v>0</v>
      </c>
      <c r="I265" s="2">
        <v>873</v>
      </c>
      <c r="J265" s="2">
        <v>1</v>
      </c>
      <c r="K265" s="2">
        <v>4</v>
      </c>
      <c r="O265" s="2">
        <f t="shared" si="4"/>
        <v>0</v>
      </c>
    </row>
    <row r="266" spans="1:15">
      <c r="A266" s="2">
        <v>125</v>
      </c>
      <c r="B266" s="2" t="s">
        <v>133</v>
      </c>
      <c r="C266" s="2">
        <v>4926</v>
      </c>
      <c r="D266" s="5">
        <v>3</v>
      </c>
      <c r="F266" s="2">
        <f>COUNTIF('Secondary Mapping Document'!$A$2:A593,All!$C266)</f>
        <v>0</v>
      </c>
      <c r="G266" s="2">
        <f>COUNTIF('Primary Mapping Document'!$A$2:$A$226,All!C266)+COUNTIF('Primary Mapping Document'!$E$2:$E$178,All!C266)</f>
        <v>0</v>
      </c>
      <c r="I266" s="2">
        <v>1468</v>
      </c>
      <c r="J266" s="2">
        <v>1</v>
      </c>
      <c r="K266" s="2">
        <v>4</v>
      </c>
      <c r="O266" s="2">
        <f t="shared" si="4"/>
        <v>0</v>
      </c>
    </row>
    <row r="267" spans="1:15">
      <c r="A267" s="2">
        <v>124</v>
      </c>
      <c r="B267" s="2" t="s">
        <v>132</v>
      </c>
      <c r="C267" s="2">
        <v>4927</v>
      </c>
      <c r="D267" s="5">
        <v>3</v>
      </c>
      <c r="F267" s="2">
        <f>COUNTIF('Secondary Mapping Document'!$A$2:A594,All!$C267)</f>
        <v>0</v>
      </c>
      <c r="G267" s="2">
        <f>COUNTIF('Primary Mapping Document'!$A$2:$A$226,All!C267)+COUNTIF('Primary Mapping Document'!$E$2:$E$178,All!C267)</f>
        <v>0</v>
      </c>
      <c r="I267" s="2">
        <v>1050</v>
      </c>
      <c r="J267" s="2">
        <v>1</v>
      </c>
      <c r="K267" s="2">
        <v>4</v>
      </c>
      <c r="O267" s="2">
        <f t="shared" si="4"/>
        <v>0</v>
      </c>
    </row>
    <row r="268" spans="1:15">
      <c r="A268" s="2">
        <v>203</v>
      </c>
      <c r="B268" s="2" t="s">
        <v>210</v>
      </c>
      <c r="C268" s="2">
        <v>5341</v>
      </c>
      <c r="D268" s="5">
        <v>3</v>
      </c>
      <c r="F268" s="2">
        <f>COUNTIF('Secondary Mapping Document'!$A$2:A595,All!$C268)</f>
        <v>0</v>
      </c>
      <c r="G268" s="2">
        <f>COUNTIF('Primary Mapping Document'!$A$2:$A$226,All!C268)+COUNTIF('Primary Mapping Document'!$E$2:$E$178,All!C268)</f>
        <v>0</v>
      </c>
      <c r="I268" s="2">
        <v>1803</v>
      </c>
      <c r="J268" s="2">
        <v>1</v>
      </c>
      <c r="K268" s="2">
        <v>4</v>
      </c>
      <c r="O268" s="2">
        <f t="shared" si="4"/>
        <v>0</v>
      </c>
    </row>
    <row r="269" spans="1:15">
      <c r="A269" s="2">
        <v>202</v>
      </c>
      <c r="B269" s="2" t="s">
        <v>209</v>
      </c>
      <c r="C269" s="2">
        <v>5342</v>
      </c>
      <c r="D269" s="5">
        <v>3</v>
      </c>
      <c r="F269" s="2">
        <f>COUNTIF('Secondary Mapping Document'!$A$2:A596,All!$C269)</f>
        <v>0</v>
      </c>
      <c r="G269" s="2">
        <f>COUNTIF('Primary Mapping Document'!$A$2:$A$226,All!C269)+COUNTIF('Primary Mapping Document'!$E$2:$E$178,All!C269)</f>
        <v>0</v>
      </c>
      <c r="I269" s="2">
        <v>793</v>
      </c>
      <c r="J269" s="2">
        <v>0</v>
      </c>
      <c r="O269" s="2">
        <f t="shared" si="4"/>
        <v>0</v>
      </c>
    </row>
    <row r="270" spans="1:15">
      <c r="A270" s="2">
        <v>201</v>
      </c>
      <c r="B270" s="2" t="s">
        <v>208</v>
      </c>
      <c r="C270" s="2">
        <v>5343</v>
      </c>
      <c r="D270" s="5">
        <v>3</v>
      </c>
      <c r="F270" s="2">
        <f>COUNTIF('Secondary Mapping Document'!$A$2:A597,All!$C270)</f>
        <v>0</v>
      </c>
      <c r="G270" s="2">
        <f>COUNTIF('Primary Mapping Document'!$A$2:$A$226,All!C270)+COUNTIF('Primary Mapping Document'!$E$2:$E$178,All!C270)</f>
        <v>0</v>
      </c>
      <c r="I270" s="2">
        <v>755</v>
      </c>
      <c r="J270" s="2">
        <v>0</v>
      </c>
      <c r="O270" s="2">
        <f t="shared" si="4"/>
        <v>0</v>
      </c>
    </row>
    <row r="271" spans="1:15">
      <c r="A271" s="2">
        <v>175</v>
      </c>
      <c r="B271" s="2" t="s">
        <v>183</v>
      </c>
      <c r="C271" s="2">
        <v>5513</v>
      </c>
      <c r="D271" s="5">
        <v>3</v>
      </c>
      <c r="F271" s="2">
        <f>COUNTIF('Secondary Mapping Document'!$A$2:A598,All!$C271)</f>
        <v>0</v>
      </c>
      <c r="G271" s="2">
        <f>COUNTIF('Primary Mapping Document'!$A$2:$A$226,All!C271)+COUNTIF('Primary Mapping Document'!$E$2:$E$178,All!C271)</f>
        <v>0</v>
      </c>
      <c r="I271" s="2">
        <v>1221</v>
      </c>
      <c r="J271" s="2">
        <v>1</v>
      </c>
      <c r="K271" s="2">
        <v>4</v>
      </c>
      <c r="O271" s="2">
        <f t="shared" si="4"/>
        <v>0</v>
      </c>
    </row>
    <row r="272" spans="1:15">
      <c r="A272" s="2">
        <v>149</v>
      </c>
      <c r="B272" s="2" t="s">
        <v>157</v>
      </c>
      <c r="C272" s="2">
        <v>6012</v>
      </c>
      <c r="D272" s="5">
        <v>3</v>
      </c>
      <c r="F272" s="2">
        <f>COUNTIF('Secondary Mapping Document'!$A$2:A599,All!$C272)</f>
        <v>0</v>
      </c>
      <c r="G272" s="2">
        <f>COUNTIF('Primary Mapping Document'!$A$2:$A$226,All!C272)+COUNTIF('Primary Mapping Document'!$E$2:$E$178,All!C272)</f>
        <v>0</v>
      </c>
      <c r="I272" s="2">
        <v>497</v>
      </c>
      <c r="J272" s="2">
        <v>1</v>
      </c>
      <c r="K272" s="2">
        <v>3</v>
      </c>
      <c r="O272" s="2">
        <f t="shared" si="4"/>
        <v>0</v>
      </c>
    </row>
    <row r="273" spans="1:15">
      <c r="A273" s="2">
        <v>193</v>
      </c>
      <c r="B273" s="2" t="s">
        <v>200</v>
      </c>
      <c r="C273" s="2">
        <v>6016</v>
      </c>
      <c r="D273" s="5">
        <v>3</v>
      </c>
      <c r="F273" s="2">
        <f>COUNTIF('Secondary Mapping Document'!$A$2:A600,All!$C273)</f>
        <v>0</v>
      </c>
      <c r="G273" s="2">
        <f>COUNTIF('Primary Mapping Document'!$A$2:$A$226,All!C273)+COUNTIF('Primary Mapping Document'!$E$2:$E$178,All!C273)</f>
        <v>0</v>
      </c>
      <c r="I273" s="2">
        <v>659</v>
      </c>
      <c r="J273" s="2">
        <v>0</v>
      </c>
      <c r="O273" s="2">
        <f t="shared" si="4"/>
        <v>0</v>
      </c>
    </row>
    <row r="274" spans="1:15">
      <c r="A274" s="2">
        <v>148</v>
      </c>
      <c r="B274" s="2" t="s">
        <v>156</v>
      </c>
      <c r="C274" s="2">
        <v>6107</v>
      </c>
      <c r="D274" s="5">
        <v>3</v>
      </c>
      <c r="F274" s="2">
        <f>COUNTIF('Secondary Mapping Document'!$A$2:A601,All!$C274)</f>
        <v>0</v>
      </c>
      <c r="G274" s="2">
        <f>COUNTIF('Primary Mapping Document'!$A$2:$A$226,All!C274)+COUNTIF('Primary Mapping Document'!$E$2:$E$178,All!C274)</f>
        <v>0</v>
      </c>
      <c r="I274" s="2">
        <v>687</v>
      </c>
      <c r="J274" s="2">
        <v>1</v>
      </c>
      <c r="K274" s="2">
        <v>3</v>
      </c>
      <c r="O274" s="2">
        <f t="shared" si="4"/>
        <v>0</v>
      </c>
    </row>
    <row r="275" spans="1:15">
      <c r="A275" s="2">
        <v>265</v>
      </c>
      <c r="B275" s="2" t="s">
        <v>268</v>
      </c>
      <c r="C275" s="2">
        <v>6400</v>
      </c>
      <c r="D275" s="5">
        <v>3</v>
      </c>
      <c r="F275" s="2">
        <f>COUNTIF('Secondary Mapping Document'!$A$2:A602,All!$C275)</f>
        <v>0</v>
      </c>
      <c r="G275" s="2">
        <f>COUNTIF('Primary Mapping Document'!$A$2:$A$226,All!C275)+COUNTIF('Primary Mapping Document'!$E$2:$E$178,All!C275)</f>
        <v>0</v>
      </c>
      <c r="I275" s="2">
        <v>244</v>
      </c>
      <c r="J275" s="2">
        <v>0</v>
      </c>
      <c r="O275" s="2">
        <f t="shared" si="4"/>
        <v>0</v>
      </c>
    </row>
    <row r="276" spans="1:15">
      <c r="A276" s="2">
        <v>161</v>
      </c>
      <c r="B276" s="2" t="s">
        <v>168</v>
      </c>
      <c r="C276" s="2">
        <v>6571</v>
      </c>
      <c r="D276" s="5">
        <v>3</v>
      </c>
      <c r="F276" s="2">
        <f>COUNTIF('Secondary Mapping Document'!$A$2:A603,All!$C276)</f>
        <v>0</v>
      </c>
      <c r="G276" s="2">
        <f>COUNTIF('Primary Mapping Document'!$A$2:$A$226,All!C276)+COUNTIF('Primary Mapping Document'!$E$2:$E$178,All!C276)</f>
        <v>0</v>
      </c>
      <c r="I276" s="2">
        <v>1475</v>
      </c>
      <c r="J276" s="2">
        <v>2</v>
      </c>
      <c r="K276" s="2">
        <v>4</v>
      </c>
      <c r="O276" s="2">
        <f t="shared" si="4"/>
        <v>0</v>
      </c>
    </row>
    <row r="277" spans="1:15">
      <c r="A277" s="2">
        <v>343</v>
      </c>
      <c r="B277" s="2" t="s">
        <v>346</v>
      </c>
      <c r="C277" s="2">
        <v>263</v>
      </c>
      <c r="D277" s="5">
        <v>4</v>
      </c>
      <c r="F277" s="2">
        <f>COUNTIF('Secondary Mapping Document'!$A$2:A604,All!$C277)</f>
        <v>0</v>
      </c>
      <c r="G277" s="2">
        <f>COUNTIF('Primary Mapping Document'!$A$2:$A$226,All!C277)+COUNTIF('Primary Mapping Document'!$E$2:$E$178,All!C277)</f>
        <v>0</v>
      </c>
      <c r="I277" s="2">
        <v>600</v>
      </c>
      <c r="J277" s="2">
        <v>1</v>
      </c>
      <c r="K277" s="2">
        <v>3</v>
      </c>
      <c r="O277" s="2">
        <f t="shared" si="4"/>
        <v>0</v>
      </c>
    </row>
    <row r="278" spans="1:15">
      <c r="A278" s="2">
        <v>345</v>
      </c>
      <c r="B278" s="2" t="s">
        <v>348</v>
      </c>
      <c r="C278" s="2">
        <v>270</v>
      </c>
      <c r="D278" s="5">
        <v>4</v>
      </c>
      <c r="F278" s="2">
        <f>COUNTIF('Secondary Mapping Document'!$A$2:A605,All!$C278)</f>
        <v>0</v>
      </c>
      <c r="G278" s="2">
        <f>COUNTIF('Primary Mapping Document'!$A$2:$A$226,All!C278)+COUNTIF('Primary Mapping Document'!$E$2:$E$178,All!C278)</f>
        <v>0</v>
      </c>
      <c r="I278" s="2">
        <v>770</v>
      </c>
      <c r="J278" s="2">
        <v>1</v>
      </c>
      <c r="K278" s="2">
        <v>4</v>
      </c>
      <c r="O278" s="2">
        <f t="shared" si="4"/>
        <v>0</v>
      </c>
    </row>
    <row r="279" spans="1:15">
      <c r="A279" s="2">
        <v>342</v>
      </c>
      <c r="B279" s="2" t="s">
        <v>345</v>
      </c>
      <c r="C279" s="2">
        <v>292</v>
      </c>
      <c r="D279" s="5">
        <v>4</v>
      </c>
      <c r="F279" s="2">
        <f>COUNTIF('Secondary Mapping Document'!$A$2:A606,All!$C279)</f>
        <v>0</v>
      </c>
      <c r="G279" s="2">
        <f>COUNTIF('Primary Mapping Document'!$A$2:$A$226,All!C279)+COUNTIF('Primary Mapping Document'!$E$2:$E$178,All!C279)</f>
        <v>0</v>
      </c>
      <c r="I279" s="2">
        <v>733</v>
      </c>
      <c r="J279" s="2">
        <v>0</v>
      </c>
      <c r="O279" s="2">
        <f t="shared" si="4"/>
        <v>0</v>
      </c>
    </row>
    <row r="280" spans="1:15">
      <c r="A280" s="2">
        <v>263</v>
      </c>
      <c r="B280" s="2" t="s">
        <v>266</v>
      </c>
      <c r="C280" s="2">
        <v>296</v>
      </c>
      <c r="D280" s="5">
        <v>4</v>
      </c>
      <c r="F280" s="2">
        <f>COUNTIF('Secondary Mapping Document'!$A$2:A607,All!$C280)</f>
        <v>0</v>
      </c>
      <c r="G280" s="2">
        <f>COUNTIF('Primary Mapping Document'!$A$2:$A$226,All!C280)+COUNTIF('Primary Mapping Document'!$E$2:$E$178,All!C280)</f>
        <v>0</v>
      </c>
      <c r="I280" s="2">
        <v>325</v>
      </c>
      <c r="J280" s="2">
        <v>0</v>
      </c>
      <c r="O280" s="2">
        <f t="shared" si="4"/>
        <v>0</v>
      </c>
    </row>
    <row r="281" spans="1:15">
      <c r="A281" s="2">
        <v>341</v>
      </c>
      <c r="B281" s="2" t="s">
        <v>344</v>
      </c>
      <c r="C281" s="2">
        <v>303</v>
      </c>
      <c r="D281" s="5">
        <v>4</v>
      </c>
      <c r="F281" s="2">
        <f>COUNTIF('Secondary Mapping Document'!$A$2:A608,All!$C281)</f>
        <v>0</v>
      </c>
      <c r="G281" s="2">
        <f>COUNTIF('Primary Mapping Document'!$A$2:$A$226,All!C281)+COUNTIF('Primary Mapping Document'!$E$2:$E$178,All!C281)</f>
        <v>0</v>
      </c>
      <c r="I281" s="2">
        <v>1133</v>
      </c>
      <c r="J281" s="2">
        <v>1</v>
      </c>
      <c r="K281" s="2">
        <v>4</v>
      </c>
      <c r="O281" s="2">
        <f t="shared" si="4"/>
        <v>0</v>
      </c>
    </row>
    <row r="282" spans="1:15">
      <c r="A282" s="2">
        <v>294</v>
      </c>
      <c r="B282" s="2" t="s">
        <v>298</v>
      </c>
      <c r="C282" s="2">
        <v>323</v>
      </c>
      <c r="D282" s="5">
        <v>4</v>
      </c>
      <c r="F282" s="2">
        <f>COUNTIF('Secondary Mapping Document'!$A$2:A609,All!$C282)</f>
        <v>0</v>
      </c>
      <c r="G282" s="2">
        <f>COUNTIF('Primary Mapping Document'!$A$2:$A$226,All!C282)+COUNTIF('Primary Mapping Document'!$E$2:$E$178,All!C282)</f>
        <v>0</v>
      </c>
      <c r="I282" s="2">
        <v>206</v>
      </c>
      <c r="J282" s="2">
        <v>0</v>
      </c>
      <c r="O282" s="2">
        <f t="shared" si="4"/>
        <v>0</v>
      </c>
    </row>
    <row r="283" spans="1:15">
      <c r="A283" s="2">
        <v>392</v>
      </c>
      <c r="B283" s="2" t="s">
        <v>394</v>
      </c>
      <c r="C283" s="2">
        <v>344</v>
      </c>
      <c r="D283" s="5">
        <v>4</v>
      </c>
      <c r="F283" s="2">
        <f>COUNTIF('Secondary Mapping Document'!$A$2:A610,All!$C283)</f>
        <v>0</v>
      </c>
      <c r="G283" s="2">
        <f>COUNTIF('Primary Mapping Document'!$A$2:$A$226,All!C283)+COUNTIF('Primary Mapping Document'!$E$2:$E$178,All!C283)</f>
        <v>0</v>
      </c>
      <c r="I283" s="2">
        <v>714</v>
      </c>
      <c r="J283" s="2">
        <v>1</v>
      </c>
      <c r="K283" s="2">
        <v>5</v>
      </c>
      <c r="O283" s="2">
        <f t="shared" si="4"/>
        <v>0</v>
      </c>
    </row>
    <row r="284" spans="1:15">
      <c r="A284" s="2">
        <v>369</v>
      </c>
      <c r="B284" s="2" t="s">
        <v>372</v>
      </c>
      <c r="C284" s="2">
        <v>352</v>
      </c>
      <c r="D284" s="5">
        <v>4</v>
      </c>
      <c r="F284" s="2">
        <f>COUNTIF('Secondary Mapping Document'!$A$2:A611,All!$C284)</f>
        <v>0</v>
      </c>
      <c r="G284" s="2">
        <f>COUNTIF('Primary Mapping Document'!$A$2:$A$226,All!C284)+COUNTIF('Primary Mapping Document'!$E$2:$E$178,All!C284)</f>
        <v>0</v>
      </c>
      <c r="I284" s="2">
        <v>1871</v>
      </c>
      <c r="J284" s="2">
        <v>1</v>
      </c>
      <c r="K284" s="2">
        <v>4</v>
      </c>
      <c r="O284" s="2">
        <f t="shared" si="4"/>
        <v>0</v>
      </c>
    </row>
    <row r="285" spans="1:15">
      <c r="A285" s="2">
        <v>346</v>
      </c>
      <c r="B285" s="2" t="s">
        <v>349</v>
      </c>
      <c r="C285" s="2">
        <v>646</v>
      </c>
      <c r="D285" s="5">
        <v>4</v>
      </c>
      <c r="F285" s="2">
        <f>COUNTIF('Secondary Mapping Document'!$A$2:A612,All!$C285)</f>
        <v>0</v>
      </c>
      <c r="G285" s="2">
        <f>COUNTIF('Primary Mapping Document'!$A$2:$A$226,All!C285)+COUNTIF('Primary Mapping Document'!$E$2:$E$178,All!C285)</f>
        <v>0</v>
      </c>
      <c r="I285" s="2">
        <v>1122</v>
      </c>
      <c r="J285" s="2">
        <v>1</v>
      </c>
      <c r="K285" s="2">
        <v>4</v>
      </c>
      <c r="O285" s="2">
        <f t="shared" si="4"/>
        <v>0</v>
      </c>
    </row>
    <row r="286" spans="1:15">
      <c r="A286" s="2">
        <v>292</v>
      </c>
      <c r="B286" s="2" t="s">
        <v>296</v>
      </c>
      <c r="C286" s="2">
        <v>719</v>
      </c>
      <c r="D286" s="5">
        <v>4</v>
      </c>
      <c r="F286" s="2">
        <f>COUNTIF('Secondary Mapping Document'!$A$2:A613,All!$C286)</f>
        <v>0</v>
      </c>
      <c r="G286" s="2">
        <f>COUNTIF('Primary Mapping Document'!$A$2:$A$226,All!C286)+COUNTIF('Primary Mapping Document'!$E$2:$E$178,All!C286)</f>
        <v>0</v>
      </c>
      <c r="I286" s="2">
        <v>3435</v>
      </c>
      <c r="J286" s="2">
        <v>1</v>
      </c>
      <c r="K286" s="2">
        <v>3</v>
      </c>
      <c r="O286" s="2">
        <f t="shared" si="4"/>
        <v>0</v>
      </c>
    </row>
    <row r="287" spans="1:15">
      <c r="A287" s="2">
        <v>261</v>
      </c>
      <c r="B287" s="2" t="s">
        <v>264</v>
      </c>
      <c r="C287" s="2">
        <v>727</v>
      </c>
      <c r="D287" s="5">
        <v>4</v>
      </c>
      <c r="F287" s="2">
        <f>COUNTIF('Secondary Mapping Document'!$A$2:A614,All!$C287)</f>
        <v>0</v>
      </c>
      <c r="G287" s="2">
        <f>COUNTIF('Primary Mapping Document'!$A$2:$A$226,All!C287)+COUNTIF('Primary Mapping Document'!$E$2:$E$178,All!C287)</f>
        <v>0</v>
      </c>
      <c r="I287" s="2">
        <v>220</v>
      </c>
      <c r="J287" s="2">
        <v>0</v>
      </c>
      <c r="O287" s="2">
        <f t="shared" si="4"/>
        <v>0</v>
      </c>
    </row>
    <row r="288" spans="1:15">
      <c r="A288" s="2">
        <v>371</v>
      </c>
      <c r="B288" s="2" t="s">
        <v>374</v>
      </c>
      <c r="C288" s="2">
        <v>743</v>
      </c>
      <c r="D288" s="5">
        <v>4</v>
      </c>
      <c r="F288" s="2">
        <f>COUNTIF('Secondary Mapping Document'!$A$2:A615,All!$C288)</f>
        <v>0</v>
      </c>
      <c r="G288" s="2">
        <f>COUNTIF('Primary Mapping Document'!$A$2:$A$226,All!C288)+COUNTIF('Primary Mapping Document'!$E$2:$E$178,All!C288)</f>
        <v>0</v>
      </c>
      <c r="I288" s="2">
        <v>1199</v>
      </c>
      <c r="J288" s="2">
        <v>1</v>
      </c>
      <c r="K288" s="2">
        <v>4</v>
      </c>
      <c r="O288" s="2">
        <f t="shared" si="4"/>
        <v>0</v>
      </c>
    </row>
    <row r="289" spans="1:15">
      <c r="A289" s="2">
        <v>311</v>
      </c>
      <c r="B289" s="2" t="s">
        <v>315</v>
      </c>
      <c r="C289" s="2">
        <v>776</v>
      </c>
      <c r="D289" s="5">
        <v>4</v>
      </c>
      <c r="F289" s="2">
        <f>COUNTIF('Secondary Mapping Document'!$A$2:A616,All!$C289)</f>
        <v>0</v>
      </c>
      <c r="G289" s="2">
        <f>COUNTIF('Primary Mapping Document'!$A$2:$A$226,All!C289)+COUNTIF('Primary Mapping Document'!$E$2:$E$178,All!C289)</f>
        <v>0</v>
      </c>
      <c r="I289" s="2">
        <v>1278</v>
      </c>
      <c r="J289" s="2">
        <v>1</v>
      </c>
      <c r="K289" s="2">
        <v>4</v>
      </c>
      <c r="O289" s="2">
        <f t="shared" si="4"/>
        <v>0</v>
      </c>
    </row>
    <row r="290" spans="1:15">
      <c r="A290" s="2">
        <v>171</v>
      </c>
      <c r="B290" s="2" t="s">
        <v>178</v>
      </c>
      <c r="C290" s="2">
        <v>1862</v>
      </c>
      <c r="D290" s="5">
        <v>4</v>
      </c>
      <c r="F290" s="2">
        <f>COUNTIF('Secondary Mapping Document'!$A$2:A617,All!$C290)</f>
        <v>0</v>
      </c>
      <c r="G290" s="2">
        <f>COUNTIF('Primary Mapping Document'!$A$2:$A$226,All!C290)+COUNTIF('Primary Mapping Document'!$E$2:$E$178,All!C290)</f>
        <v>0</v>
      </c>
      <c r="I290" s="2">
        <v>529</v>
      </c>
      <c r="J290" s="2">
        <v>1</v>
      </c>
      <c r="K290" s="2">
        <v>3</v>
      </c>
      <c r="O290" s="2">
        <f t="shared" si="4"/>
        <v>0</v>
      </c>
    </row>
    <row r="291" spans="1:15">
      <c r="A291" s="2">
        <v>9</v>
      </c>
      <c r="B291" s="2" t="s">
        <v>16</v>
      </c>
      <c r="C291" s="2">
        <v>2635</v>
      </c>
      <c r="D291" s="5">
        <v>4</v>
      </c>
      <c r="F291" s="2">
        <f>COUNTIF('Secondary Mapping Document'!$A$2:A618,All!$C291)</f>
        <v>0</v>
      </c>
      <c r="G291" s="2">
        <f>COUNTIF('Primary Mapping Document'!$A$2:$A$226,All!C291)+COUNTIF('Primary Mapping Document'!$E$2:$E$178,All!C291)</f>
        <v>0</v>
      </c>
      <c r="I291" s="2">
        <v>1293</v>
      </c>
      <c r="J291" s="2">
        <v>1</v>
      </c>
      <c r="K291" s="2">
        <v>4</v>
      </c>
      <c r="O291" s="2">
        <f t="shared" si="4"/>
        <v>0</v>
      </c>
    </row>
    <row r="292" spans="1:15">
      <c r="A292" s="2">
        <v>8</v>
      </c>
      <c r="B292" s="2" t="s">
        <v>15</v>
      </c>
      <c r="C292" s="2">
        <v>2636</v>
      </c>
      <c r="D292" s="5">
        <v>4</v>
      </c>
      <c r="F292" s="2">
        <f>COUNTIF('Secondary Mapping Document'!$A$2:A619,All!$C292)</f>
        <v>0</v>
      </c>
      <c r="G292" s="2">
        <f>COUNTIF('Primary Mapping Document'!$A$2:$A$226,All!C292)+COUNTIF('Primary Mapping Document'!$E$2:$E$178,All!C292)</f>
        <v>0</v>
      </c>
      <c r="I292" s="2">
        <v>878</v>
      </c>
      <c r="J292" s="2">
        <v>1</v>
      </c>
      <c r="K292" s="2">
        <v>3</v>
      </c>
      <c r="O292" s="2">
        <f t="shared" si="4"/>
        <v>0</v>
      </c>
    </row>
    <row r="293" spans="1:15">
      <c r="A293" s="2">
        <v>19</v>
      </c>
      <c r="B293" s="2" t="s">
        <v>27</v>
      </c>
      <c r="C293" s="2">
        <v>2641</v>
      </c>
      <c r="D293" s="5">
        <v>4</v>
      </c>
      <c r="F293" s="2">
        <f>COUNTIF('Secondary Mapping Document'!$A$2:A620,All!$C293)</f>
        <v>0</v>
      </c>
      <c r="G293" s="2">
        <f>COUNTIF('Primary Mapping Document'!$A$2:$A$226,All!C293)+COUNTIF('Primary Mapping Document'!$E$2:$E$178,All!C293)</f>
        <v>0</v>
      </c>
      <c r="I293" s="2">
        <v>916</v>
      </c>
      <c r="J293" s="2">
        <v>1</v>
      </c>
      <c r="K293" s="2">
        <v>4</v>
      </c>
      <c r="O293" s="2">
        <f t="shared" si="4"/>
        <v>0</v>
      </c>
    </row>
    <row r="294" spans="1:15">
      <c r="A294" s="2">
        <v>42</v>
      </c>
      <c r="B294" s="2" t="s">
        <v>51</v>
      </c>
      <c r="C294" s="2">
        <v>2863</v>
      </c>
      <c r="D294" s="5">
        <v>4</v>
      </c>
      <c r="F294" s="2">
        <f>COUNTIF('Secondary Mapping Document'!$A$2:A621,All!$C294)</f>
        <v>0</v>
      </c>
      <c r="G294" s="2">
        <f>COUNTIF('Primary Mapping Document'!$A$2:$A$226,All!C294)+COUNTIF('Primary Mapping Document'!$E$2:$E$178,All!C294)</f>
        <v>0</v>
      </c>
      <c r="I294" s="2">
        <v>465</v>
      </c>
      <c r="J294" s="2">
        <v>1</v>
      </c>
      <c r="K294" s="2">
        <v>3</v>
      </c>
      <c r="O294" s="2">
        <f t="shared" si="4"/>
        <v>0</v>
      </c>
    </row>
    <row r="295" spans="1:15">
      <c r="A295" s="2">
        <v>43</v>
      </c>
      <c r="B295" s="2" t="s">
        <v>52</v>
      </c>
      <c r="C295" s="2">
        <v>2864</v>
      </c>
      <c r="D295" s="5">
        <v>4</v>
      </c>
      <c r="F295" s="2">
        <f>COUNTIF('Secondary Mapping Document'!$A$2:A622,All!$C295)</f>
        <v>0</v>
      </c>
      <c r="G295" s="2">
        <f>COUNTIF('Primary Mapping Document'!$A$2:$A$226,All!C295)+COUNTIF('Primary Mapping Document'!$E$2:$E$178,All!C295)</f>
        <v>0</v>
      </c>
      <c r="I295" s="2">
        <v>1429</v>
      </c>
      <c r="J295" s="2">
        <v>1</v>
      </c>
      <c r="K295" s="2">
        <v>4</v>
      </c>
      <c r="O295" s="2">
        <f t="shared" si="4"/>
        <v>0</v>
      </c>
    </row>
    <row r="296" spans="1:15">
      <c r="A296" s="2">
        <v>44</v>
      </c>
      <c r="B296" s="2" t="s">
        <v>53</v>
      </c>
      <c r="C296" s="2">
        <v>2865</v>
      </c>
      <c r="D296" s="5">
        <v>4</v>
      </c>
      <c r="F296" s="2">
        <f>COUNTIF('Secondary Mapping Document'!$A$2:A623,All!$C296)</f>
        <v>0</v>
      </c>
      <c r="G296" s="2">
        <f>COUNTIF('Primary Mapping Document'!$A$2:$A$226,All!C296)+COUNTIF('Primary Mapping Document'!$E$2:$E$178,All!C296)</f>
        <v>0</v>
      </c>
      <c r="I296" s="2">
        <v>2836</v>
      </c>
      <c r="J296" s="2">
        <v>0</v>
      </c>
      <c r="O296" s="2">
        <f t="shared" si="4"/>
        <v>0</v>
      </c>
    </row>
    <row r="297" spans="1:15">
      <c r="A297" s="2">
        <v>70</v>
      </c>
      <c r="B297" s="2" t="s">
        <v>78</v>
      </c>
      <c r="C297" s="2">
        <v>4336</v>
      </c>
      <c r="D297" s="5">
        <v>4</v>
      </c>
      <c r="F297" s="2">
        <f>COUNTIF('Secondary Mapping Document'!$A$2:A624,All!$C297)</f>
        <v>0</v>
      </c>
      <c r="G297" s="2">
        <f>COUNTIF('Primary Mapping Document'!$A$2:$A$226,All!C297)+COUNTIF('Primary Mapping Document'!$E$2:$E$178,All!C297)</f>
        <v>0</v>
      </c>
      <c r="I297" s="2">
        <v>1777</v>
      </c>
      <c r="J297" s="2">
        <v>1</v>
      </c>
      <c r="K297" s="2">
        <v>3</v>
      </c>
      <c r="O297" s="2">
        <f t="shared" si="4"/>
        <v>0</v>
      </c>
    </row>
    <row r="298" spans="1:15">
      <c r="A298" s="2">
        <v>59</v>
      </c>
      <c r="B298" s="2" t="s">
        <v>68</v>
      </c>
      <c r="C298" s="2">
        <v>4339</v>
      </c>
      <c r="D298" s="5">
        <v>4</v>
      </c>
      <c r="F298" s="2">
        <f>COUNTIF('Secondary Mapping Document'!$A$2:A625,All!$C298)</f>
        <v>0</v>
      </c>
      <c r="G298" s="2">
        <f>COUNTIF('Primary Mapping Document'!$A$2:$A$226,All!C298)+COUNTIF('Primary Mapping Document'!$E$2:$E$178,All!C298)</f>
        <v>0</v>
      </c>
      <c r="I298" s="2">
        <v>844</v>
      </c>
      <c r="J298" s="2">
        <v>1</v>
      </c>
      <c r="K298" s="2">
        <v>4</v>
      </c>
      <c r="O298" s="2">
        <f t="shared" si="4"/>
        <v>0</v>
      </c>
    </row>
    <row r="299" spans="1:15">
      <c r="A299" s="2">
        <v>58</v>
      </c>
      <c r="B299" s="2" t="s">
        <v>67</v>
      </c>
      <c r="C299" s="2">
        <v>4341</v>
      </c>
      <c r="D299" s="5">
        <v>4</v>
      </c>
      <c r="F299" s="2">
        <f>COUNTIF('Secondary Mapping Document'!$A$2:A626,All!$C299)</f>
        <v>0</v>
      </c>
      <c r="G299" s="2">
        <f>COUNTIF('Primary Mapping Document'!$A$2:$A$226,All!C299)+COUNTIF('Primary Mapping Document'!$E$2:$E$178,All!C299)</f>
        <v>0</v>
      </c>
      <c r="I299" s="2">
        <v>797</v>
      </c>
      <c r="J299" s="2">
        <v>1</v>
      </c>
      <c r="K299" s="2">
        <v>4</v>
      </c>
      <c r="O299" s="2">
        <f t="shared" si="4"/>
        <v>0</v>
      </c>
    </row>
    <row r="300" spans="1:15">
      <c r="A300" s="2">
        <v>83</v>
      </c>
      <c r="B300" s="2" t="s">
        <v>91</v>
      </c>
      <c r="C300" s="2">
        <v>4768</v>
      </c>
      <c r="D300" s="5">
        <v>4</v>
      </c>
      <c r="F300" s="2">
        <f>COUNTIF('Secondary Mapping Document'!$A$2:A627,All!$C300)</f>
        <v>0</v>
      </c>
      <c r="G300" s="2">
        <f>COUNTIF('Primary Mapping Document'!$A$2:$A$226,All!C300)+COUNTIF('Primary Mapping Document'!$E$2:$E$178,All!C300)</f>
        <v>0</v>
      </c>
      <c r="I300" s="2">
        <v>464</v>
      </c>
      <c r="J300" s="2">
        <v>1</v>
      </c>
      <c r="K300" s="2">
        <v>3</v>
      </c>
      <c r="O300" s="2">
        <f t="shared" si="4"/>
        <v>0</v>
      </c>
    </row>
    <row r="301" spans="1:15">
      <c r="A301" s="2">
        <v>84</v>
      </c>
      <c r="B301" s="2" t="s">
        <v>92</v>
      </c>
      <c r="C301" s="2">
        <v>4769</v>
      </c>
      <c r="D301" s="5">
        <v>4</v>
      </c>
      <c r="F301" s="2">
        <f>COUNTIF('Secondary Mapping Document'!$A$2:A628,All!$C301)</f>
        <v>0</v>
      </c>
      <c r="G301" s="2">
        <f>COUNTIF('Primary Mapping Document'!$A$2:$A$226,All!C301)+COUNTIF('Primary Mapping Document'!$E$2:$E$178,All!C301)</f>
        <v>0</v>
      </c>
      <c r="I301" s="2">
        <v>887</v>
      </c>
      <c r="J301" s="2">
        <v>1</v>
      </c>
      <c r="K301" s="2">
        <v>4</v>
      </c>
      <c r="O301" s="2">
        <f t="shared" si="4"/>
        <v>0</v>
      </c>
    </row>
    <row r="302" spans="1:15">
      <c r="A302" s="2">
        <v>96</v>
      </c>
      <c r="B302" s="2" t="s">
        <v>104</v>
      </c>
      <c r="C302" s="2">
        <v>4872</v>
      </c>
      <c r="D302" s="5">
        <v>4</v>
      </c>
      <c r="F302" s="2">
        <f>COUNTIF('Secondary Mapping Document'!$A$2:A629,All!$C302)</f>
        <v>0</v>
      </c>
      <c r="G302" s="2">
        <f>COUNTIF('Primary Mapping Document'!$A$2:$A$226,All!C302)+COUNTIF('Primary Mapping Document'!$E$2:$E$178,All!C302)</f>
        <v>0</v>
      </c>
      <c r="I302" s="2">
        <v>860</v>
      </c>
      <c r="J302" s="2">
        <v>1</v>
      </c>
      <c r="K302" s="2">
        <v>4</v>
      </c>
      <c r="O302" s="2">
        <f t="shared" si="4"/>
        <v>0</v>
      </c>
    </row>
    <row r="303" spans="1:15">
      <c r="A303" s="2">
        <v>130</v>
      </c>
      <c r="B303" s="2" t="s">
        <v>138</v>
      </c>
      <c r="C303" s="2">
        <v>5472</v>
      </c>
      <c r="D303" s="5">
        <v>4</v>
      </c>
      <c r="F303" s="2">
        <f>COUNTIF('Secondary Mapping Document'!$A$2:A630,All!$C303)</f>
        <v>0</v>
      </c>
      <c r="G303" s="2">
        <f>COUNTIF('Primary Mapping Document'!$A$2:$A$226,All!C303)+COUNTIF('Primary Mapping Document'!$E$2:$E$178,All!C303)</f>
        <v>0</v>
      </c>
      <c r="I303" s="2">
        <v>946</v>
      </c>
      <c r="J303" s="2">
        <v>1</v>
      </c>
      <c r="K303" s="2">
        <v>4</v>
      </c>
      <c r="O303" s="2">
        <f t="shared" si="4"/>
        <v>0</v>
      </c>
    </row>
    <row r="304" spans="1:15">
      <c r="A304" s="2">
        <v>129</v>
      </c>
      <c r="B304" s="2" t="s">
        <v>137</v>
      </c>
      <c r="C304" s="2">
        <v>5473</v>
      </c>
      <c r="D304" s="5">
        <v>4</v>
      </c>
      <c r="F304" s="2">
        <f>COUNTIF('Secondary Mapping Document'!$A$2:A631,All!$C304)</f>
        <v>0</v>
      </c>
      <c r="G304" s="2">
        <f>COUNTIF('Primary Mapping Document'!$A$2:$A$226,All!C304)+COUNTIF('Primary Mapping Document'!$E$2:$E$178,All!C304)</f>
        <v>0</v>
      </c>
      <c r="I304" s="2">
        <v>648</v>
      </c>
      <c r="J304" s="2">
        <v>0</v>
      </c>
      <c r="O304" s="2">
        <f t="shared" si="4"/>
        <v>0</v>
      </c>
    </row>
    <row r="305" spans="1:15">
      <c r="A305" s="2">
        <v>128</v>
      </c>
      <c r="B305" s="2" t="s">
        <v>136</v>
      </c>
      <c r="C305" s="2">
        <v>5474</v>
      </c>
      <c r="D305" s="5">
        <v>4</v>
      </c>
      <c r="F305" s="2">
        <f>COUNTIF('Secondary Mapping Document'!$A$2:A632,All!$C305)</f>
        <v>0</v>
      </c>
      <c r="G305" s="2">
        <f>COUNTIF('Primary Mapping Document'!$A$2:$A$226,All!C305)+COUNTIF('Primary Mapping Document'!$E$2:$E$178,All!C305)</f>
        <v>0</v>
      </c>
      <c r="I305" s="2">
        <v>1098</v>
      </c>
      <c r="J305" s="2">
        <v>1</v>
      </c>
      <c r="K305" s="2">
        <v>3</v>
      </c>
      <c r="O305" s="2">
        <f t="shared" si="4"/>
        <v>0</v>
      </c>
    </row>
    <row r="306" spans="1:15">
      <c r="A306" s="2">
        <v>200</v>
      </c>
      <c r="B306" s="2" t="s">
        <v>207</v>
      </c>
      <c r="C306" s="2">
        <v>5499</v>
      </c>
      <c r="D306" s="5">
        <v>4</v>
      </c>
      <c r="F306" s="2">
        <f>COUNTIF('Secondary Mapping Document'!$A$2:A633,All!$C306)</f>
        <v>0</v>
      </c>
      <c r="G306" s="2">
        <f>COUNTIF('Primary Mapping Document'!$A$2:$A$226,All!C306)+COUNTIF('Primary Mapping Document'!$E$2:$E$178,All!C306)</f>
        <v>0</v>
      </c>
      <c r="I306" s="2">
        <v>1572</v>
      </c>
      <c r="J306" s="2">
        <v>1</v>
      </c>
      <c r="K306" s="2">
        <v>4</v>
      </c>
      <c r="O306" s="2">
        <f t="shared" si="4"/>
        <v>0</v>
      </c>
    </row>
    <row r="307" spans="1:15">
      <c r="A307" s="2">
        <v>189</v>
      </c>
      <c r="B307" s="2" t="s">
        <v>195</v>
      </c>
      <c r="C307" s="2">
        <v>6060</v>
      </c>
      <c r="D307" s="5">
        <v>4</v>
      </c>
      <c r="F307" s="2">
        <f>COUNTIF('Secondary Mapping Document'!$A$2:A634,All!$C307)</f>
        <v>0</v>
      </c>
      <c r="G307" s="2">
        <f>COUNTIF('Primary Mapping Document'!$A$2:$A$226,All!C307)+COUNTIF('Primary Mapping Document'!$E$2:$E$178,All!C307)</f>
        <v>0</v>
      </c>
      <c r="I307" s="2">
        <v>1491</v>
      </c>
      <c r="J307" s="2">
        <v>2</v>
      </c>
      <c r="K307" s="2">
        <v>5</v>
      </c>
      <c r="M307" s="2" t="s">
        <v>409</v>
      </c>
      <c r="O307" s="2">
        <f t="shared" si="4"/>
        <v>0</v>
      </c>
    </row>
    <row r="308" spans="1:15">
      <c r="A308" s="2">
        <v>281</v>
      </c>
      <c r="B308" s="2" t="s">
        <v>285</v>
      </c>
      <c r="C308" s="2">
        <v>6060</v>
      </c>
      <c r="D308" s="5">
        <v>4</v>
      </c>
      <c r="F308" s="2">
        <f>COUNTIF('Secondary Mapping Document'!$A$2:A635,All!$C308)</f>
        <v>0</v>
      </c>
      <c r="G308" s="2">
        <f>COUNTIF('Primary Mapping Document'!$A$2:$A$226,All!C308)+COUNTIF('Primary Mapping Document'!$E$2:$E$178,All!C308)</f>
        <v>0</v>
      </c>
      <c r="I308" s="2">
        <v>565</v>
      </c>
      <c r="J308" s="2">
        <v>0</v>
      </c>
      <c r="M308" s="2" t="s">
        <v>184</v>
      </c>
      <c r="O308" s="2">
        <f t="shared" si="4"/>
        <v>1</v>
      </c>
    </row>
    <row r="309" spans="1:15">
      <c r="A309" s="2">
        <v>188</v>
      </c>
      <c r="B309" s="2" t="s">
        <v>194</v>
      </c>
      <c r="C309" s="2">
        <v>6061</v>
      </c>
      <c r="D309" s="5">
        <v>4</v>
      </c>
      <c r="F309" s="2">
        <f>COUNTIF('Secondary Mapping Document'!$A$2:A636,All!$C309)</f>
        <v>0</v>
      </c>
      <c r="G309" s="2">
        <f>COUNTIF('Primary Mapping Document'!$A$2:$A$226,All!C309)+COUNTIF('Primary Mapping Document'!$E$2:$E$178,All!C309)</f>
        <v>0</v>
      </c>
      <c r="I309" s="2">
        <v>1484</v>
      </c>
      <c r="J309" s="2">
        <v>2</v>
      </c>
      <c r="K309" s="2">
        <v>3.5</v>
      </c>
      <c r="O309" s="2">
        <f t="shared" si="4"/>
        <v>0</v>
      </c>
    </row>
    <row r="310" spans="1:15">
      <c r="A310" s="2">
        <v>143</v>
      </c>
      <c r="B310" s="2" t="s">
        <v>151</v>
      </c>
      <c r="C310" s="2">
        <v>6110</v>
      </c>
      <c r="D310" s="5">
        <v>4</v>
      </c>
      <c r="F310" s="2">
        <f>COUNTIF('Secondary Mapping Document'!$A$2:A637,All!$C310)</f>
        <v>0</v>
      </c>
      <c r="G310" s="2">
        <f>COUNTIF('Primary Mapping Document'!$A$2:$A$226,All!C310)+COUNTIF('Primary Mapping Document'!$E$2:$E$178,All!C310)</f>
        <v>0</v>
      </c>
      <c r="I310" s="2">
        <v>466</v>
      </c>
      <c r="J310" s="2">
        <v>1</v>
      </c>
      <c r="K310" s="2">
        <v>3</v>
      </c>
      <c r="O310" s="2">
        <f t="shared" si="4"/>
        <v>0</v>
      </c>
    </row>
    <row r="311" spans="1:15">
      <c r="A311" s="2">
        <v>142</v>
      </c>
      <c r="B311" s="2" t="s">
        <v>150</v>
      </c>
      <c r="C311" s="2">
        <v>6125</v>
      </c>
      <c r="D311" s="5">
        <v>4</v>
      </c>
      <c r="F311" s="2">
        <f>COUNTIF('Secondary Mapping Document'!$A$2:A638,All!$C311)</f>
        <v>0</v>
      </c>
      <c r="G311" s="2">
        <f>COUNTIF('Primary Mapping Document'!$A$2:$A$226,All!C311)+COUNTIF('Primary Mapping Document'!$E$2:$E$178,All!C311)</f>
        <v>0</v>
      </c>
      <c r="I311" s="2">
        <v>614</v>
      </c>
      <c r="J311" s="2">
        <v>1</v>
      </c>
      <c r="K311" s="2">
        <v>3</v>
      </c>
      <c r="O311" s="2">
        <f t="shared" si="4"/>
        <v>0</v>
      </c>
    </row>
    <row r="312" spans="1:15">
      <c r="A312" s="2">
        <v>140</v>
      </c>
      <c r="B312" s="2" t="s">
        <v>148</v>
      </c>
      <c r="C312" s="2">
        <v>6128</v>
      </c>
      <c r="D312" s="5">
        <v>4</v>
      </c>
      <c r="F312" s="2">
        <f>COUNTIF('Secondary Mapping Document'!$A$2:A639,All!$C312)</f>
        <v>0</v>
      </c>
      <c r="G312" s="2">
        <f>COUNTIF('Primary Mapping Document'!$A$2:$A$226,All!C312)+COUNTIF('Primary Mapping Document'!$E$2:$E$178,All!C312)</f>
        <v>0</v>
      </c>
      <c r="I312" s="2">
        <v>598</v>
      </c>
      <c r="J312" s="2">
        <v>1</v>
      </c>
      <c r="K312" s="2">
        <v>3</v>
      </c>
      <c r="O312" s="2">
        <f t="shared" si="4"/>
        <v>0</v>
      </c>
    </row>
    <row r="313" spans="1:15">
      <c r="A313" s="2">
        <v>239</v>
      </c>
      <c r="B313" s="2" t="s">
        <v>242</v>
      </c>
      <c r="C313" s="2">
        <v>6145</v>
      </c>
      <c r="D313" s="5">
        <v>4</v>
      </c>
      <c r="F313" s="2">
        <f>COUNTIF('Secondary Mapping Document'!$A$2:A640,All!$C313)</f>
        <v>0</v>
      </c>
      <c r="G313" s="2">
        <f>COUNTIF('Primary Mapping Document'!$A$2:$A$226,All!C313)+COUNTIF('Primary Mapping Document'!$E$2:$E$178,All!C313)</f>
        <v>0</v>
      </c>
      <c r="I313" s="2">
        <v>418</v>
      </c>
      <c r="J313" s="2">
        <v>0</v>
      </c>
      <c r="O313" s="2">
        <f t="shared" si="4"/>
        <v>0</v>
      </c>
    </row>
    <row r="314" spans="1:15">
      <c r="A314" s="2">
        <v>240</v>
      </c>
      <c r="B314" s="2" t="s">
        <v>243</v>
      </c>
      <c r="C314" s="2">
        <v>6152</v>
      </c>
      <c r="D314" s="5">
        <v>4</v>
      </c>
      <c r="F314" s="2">
        <f>COUNTIF('Secondary Mapping Document'!$A$2:A641,All!$C314)</f>
        <v>0</v>
      </c>
      <c r="G314" s="2">
        <f>COUNTIF('Primary Mapping Document'!$A$2:$A$226,All!C314)+COUNTIF('Primary Mapping Document'!$E$2:$E$178,All!C314)</f>
        <v>0</v>
      </c>
      <c r="I314" s="2">
        <v>1727</v>
      </c>
      <c r="J314" s="2">
        <v>1</v>
      </c>
      <c r="K314" s="2">
        <v>4</v>
      </c>
      <c r="O314" s="2">
        <f t="shared" si="4"/>
        <v>0</v>
      </c>
    </row>
    <row r="315" spans="1:15">
      <c r="A315" s="2">
        <v>310</v>
      </c>
      <c r="B315" s="2" t="s">
        <v>314</v>
      </c>
      <c r="C315" s="2">
        <v>6276</v>
      </c>
      <c r="D315" s="5">
        <v>4</v>
      </c>
      <c r="F315" s="2">
        <f>COUNTIF('Secondary Mapping Document'!$A$2:A642,All!$C315)</f>
        <v>0</v>
      </c>
      <c r="G315" s="2">
        <f>COUNTIF('Primary Mapping Document'!$A$2:$A$226,All!C315)+COUNTIF('Primary Mapping Document'!$E$2:$E$178,All!C315)</f>
        <v>0</v>
      </c>
      <c r="I315" s="2">
        <v>454</v>
      </c>
      <c r="J315" s="2">
        <v>0</v>
      </c>
      <c r="O315" s="2">
        <f t="shared" si="4"/>
        <v>0</v>
      </c>
    </row>
    <row r="316" spans="1:15">
      <c r="A316" s="2">
        <v>262</v>
      </c>
      <c r="B316" s="2" t="s">
        <v>265</v>
      </c>
      <c r="C316" s="2">
        <v>6331</v>
      </c>
      <c r="D316" s="5">
        <v>4</v>
      </c>
      <c r="F316" s="2">
        <f>COUNTIF('Secondary Mapping Document'!$A$2:A643,All!$C316)</f>
        <v>0</v>
      </c>
      <c r="G316" s="2">
        <f>COUNTIF('Primary Mapping Document'!$A$2:$A$226,All!C316)+COUNTIF('Primary Mapping Document'!$E$2:$E$178,All!C316)</f>
        <v>0</v>
      </c>
      <c r="I316" s="2">
        <v>1588</v>
      </c>
      <c r="J316" s="2">
        <v>1</v>
      </c>
      <c r="K316" s="2">
        <v>4</v>
      </c>
      <c r="O316" s="2">
        <f t="shared" si="4"/>
        <v>0</v>
      </c>
    </row>
    <row r="317" spans="1:15">
      <c r="A317" s="2">
        <v>312</v>
      </c>
      <c r="B317" s="2" t="s">
        <v>316</v>
      </c>
      <c r="C317" s="2">
        <v>6470</v>
      </c>
      <c r="D317" s="5">
        <v>4</v>
      </c>
      <c r="F317" s="2">
        <f>COUNTIF('Secondary Mapping Document'!$A$2:A644,All!$C317)</f>
        <v>0</v>
      </c>
      <c r="G317" s="2">
        <f>COUNTIF('Primary Mapping Document'!$A$2:$A$226,All!C317)+COUNTIF('Primary Mapping Document'!$E$2:$E$178,All!C317)</f>
        <v>0</v>
      </c>
      <c r="I317" s="2">
        <v>385</v>
      </c>
      <c r="J317" s="2">
        <v>0</v>
      </c>
      <c r="O317" s="2">
        <f t="shared" si="4"/>
        <v>0</v>
      </c>
    </row>
    <row r="318" spans="1:15">
      <c r="A318" s="2">
        <v>370</v>
      </c>
      <c r="B318" s="2" t="s">
        <v>373</v>
      </c>
      <c r="C318" s="2">
        <v>6473</v>
      </c>
      <c r="D318" s="5">
        <v>4</v>
      </c>
      <c r="F318" s="2">
        <f>COUNTIF('Secondary Mapping Document'!$A$2:A645,All!$C318)</f>
        <v>0</v>
      </c>
      <c r="G318" s="2">
        <f>COUNTIF('Primary Mapping Document'!$A$2:$A$226,All!C318)+COUNTIF('Primary Mapping Document'!$E$2:$E$178,All!C318)</f>
        <v>0</v>
      </c>
      <c r="I318" s="2">
        <v>975</v>
      </c>
      <c r="J318" s="2">
        <v>1</v>
      </c>
      <c r="K318" s="2">
        <v>4</v>
      </c>
      <c r="O318" s="2">
        <f t="shared" si="4"/>
        <v>0</v>
      </c>
    </row>
    <row r="319" spans="1:15">
      <c r="A319" s="2">
        <v>393</v>
      </c>
      <c r="B319" s="2" t="s">
        <v>395</v>
      </c>
      <c r="C319" s="2">
        <v>6514</v>
      </c>
      <c r="D319" s="5">
        <v>4</v>
      </c>
      <c r="F319" s="2">
        <f>COUNTIF('Secondary Mapping Document'!$A$2:A646,All!$C319)</f>
        <v>0</v>
      </c>
      <c r="G319" s="2">
        <f>COUNTIF('Primary Mapping Document'!$A$2:$A$226,All!C319)+COUNTIF('Primary Mapping Document'!$E$2:$E$178,All!C319)</f>
        <v>0</v>
      </c>
      <c r="I319" s="2">
        <v>3590</v>
      </c>
      <c r="J319" s="2">
        <v>1</v>
      </c>
      <c r="K319" s="2">
        <v>4</v>
      </c>
      <c r="O319" s="2">
        <f t="shared" si="4"/>
        <v>0</v>
      </c>
    </row>
    <row r="320" spans="1:15">
      <c r="A320" s="2">
        <v>279</v>
      </c>
      <c r="B320" s="2" t="s">
        <v>284</v>
      </c>
      <c r="C320" s="2">
        <v>6547</v>
      </c>
      <c r="D320" s="5">
        <v>4</v>
      </c>
      <c r="F320" s="2">
        <f>COUNTIF('Secondary Mapping Document'!$A$2:A647,All!$C320)</f>
        <v>0</v>
      </c>
      <c r="G320" s="2">
        <f>COUNTIF('Primary Mapping Document'!$A$2:$A$226,All!C320)+COUNTIF('Primary Mapping Document'!$E$2:$E$178,All!C320)</f>
        <v>0</v>
      </c>
      <c r="I320" s="2">
        <v>292</v>
      </c>
      <c r="J320" s="2">
        <v>0</v>
      </c>
      <c r="O320" s="2">
        <f t="shared" si="4"/>
        <v>0</v>
      </c>
    </row>
    <row r="321" spans="1:15">
      <c r="A321" s="2">
        <v>338</v>
      </c>
      <c r="B321" s="2" t="s">
        <v>341</v>
      </c>
      <c r="C321" s="2">
        <v>262</v>
      </c>
      <c r="D321" s="5">
        <v>5</v>
      </c>
      <c r="F321" s="2">
        <f>COUNTIF('Secondary Mapping Document'!$A$2:A648,All!$C321)</f>
        <v>0</v>
      </c>
      <c r="G321" s="2">
        <f>COUNTIF('Primary Mapping Document'!$A$2:$A$226,All!C321)+COUNTIF('Primary Mapping Document'!$E$2:$E$178,All!C321)</f>
        <v>0</v>
      </c>
      <c r="I321" s="2">
        <v>894</v>
      </c>
      <c r="J321" s="2">
        <v>1</v>
      </c>
      <c r="K321" s="2">
        <v>4</v>
      </c>
      <c r="O321" s="2">
        <f t="shared" si="4"/>
        <v>0</v>
      </c>
    </row>
    <row r="322" spans="1:15">
      <c r="A322" s="2">
        <v>233</v>
      </c>
      <c r="B322" s="2" t="s">
        <v>236</v>
      </c>
      <c r="C322" s="2">
        <v>297</v>
      </c>
      <c r="D322" s="5">
        <v>5</v>
      </c>
      <c r="F322" s="2">
        <f>COUNTIF('Secondary Mapping Document'!$A$2:A649,All!$C322)</f>
        <v>0</v>
      </c>
      <c r="G322" s="2">
        <f>COUNTIF('Primary Mapping Document'!$A$2:$A$226,All!C322)+COUNTIF('Primary Mapping Document'!$E$2:$E$178,All!C322)</f>
        <v>0</v>
      </c>
      <c r="I322" s="2">
        <v>639</v>
      </c>
      <c r="J322" s="2">
        <v>1</v>
      </c>
      <c r="K322" s="2">
        <v>5</v>
      </c>
      <c r="O322" s="2">
        <f t="shared" ref="O322:O385" si="5">IF(C322=C321,1,0)</f>
        <v>0</v>
      </c>
    </row>
    <row r="323" spans="1:15">
      <c r="A323" s="2">
        <v>232</v>
      </c>
      <c r="B323" s="2" t="s">
        <v>235</v>
      </c>
      <c r="C323" s="2">
        <v>314</v>
      </c>
      <c r="D323" s="5">
        <v>5</v>
      </c>
      <c r="F323" s="2">
        <f>COUNTIF('Secondary Mapping Document'!$A$2:A650,All!$C323)</f>
        <v>0</v>
      </c>
      <c r="G323" s="2">
        <f>COUNTIF('Primary Mapping Document'!$A$2:$A$226,All!C323)+COUNTIF('Primary Mapping Document'!$E$2:$E$178,All!C323)</f>
        <v>0</v>
      </c>
      <c r="I323" s="2">
        <v>298</v>
      </c>
      <c r="J323" s="2">
        <v>0</v>
      </c>
      <c r="O323" s="2">
        <f t="shared" si="5"/>
        <v>0</v>
      </c>
    </row>
    <row r="324" spans="1:15">
      <c r="A324" s="2">
        <v>231</v>
      </c>
      <c r="B324" s="2" t="s">
        <v>234</v>
      </c>
      <c r="C324" s="2">
        <v>321</v>
      </c>
      <c r="D324" s="5">
        <v>5</v>
      </c>
      <c r="F324" s="2">
        <f>COUNTIF('Secondary Mapping Document'!$A$2:A651,All!$C324)</f>
        <v>0</v>
      </c>
      <c r="G324" s="2">
        <f>COUNTIF('Primary Mapping Document'!$A$2:$A$226,All!C324)+COUNTIF('Primary Mapping Document'!$E$2:$E$178,All!C324)</f>
        <v>0</v>
      </c>
      <c r="I324" s="2">
        <v>757</v>
      </c>
      <c r="J324" s="2">
        <v>1</v>
      </c>
      <c r="K324" s="2">
        <v>4</v>
      </c>
      <c r="O324" s="2">
        <f t="shared" si="5"/>
        <v>0</v>
      </c>
    </row>
    <row r="325" spans="1:15">
      <c r="A325" s="2">
        <v>291</v>
      </c>
      <c r="B325" s="2" t="s">
        <v>295</v>
      </c>
      <c r="C325" s="2">
        <v>358</v>
      </c>
      <c r="D325" s="5">
        <v>5</v>
      </c>
      <c r="F325" s="2">
        <f>COUNTIF('Secondary Mapping Document'!$A$2:A652,All!$C325)</f>
        <v>0</v>
      </c>
      <c r="G325" s="2">
        <f>COUNTIF('Primary Mapping Document'!$A$2:$A$226,All!C325)+COUNTIF('Primary Mapping Document'!$E$2:$E$178,All!C325)</f>
        <v>0</v>
      </c>
      <c r="I325" s="2">
        <v>5028</v>
      </c>
      <c r="J325" s="2">
        <v>1</v>
      </c>
      <c r="K325" s="2">
        <v>4</v>
      </c>
      <c r="O325" s="2">
        <f t="shared" si="5"/>
        <v>0</v>
      </c>
    </row>
    <row r="326" spans="1:15">
      <c r="A326" s="2">
        <v>289</v>
      </c>
      <c r="B326" s="2" t="s">
        <v>293</v>
      </c>
      <c r="C326" s="2">
        <v>731</v>
      </c>
      <c r="D326" s="5">
        <v>5</v>
      </c>
      <c r="F326" s="2">
        <f>COUNTIF('Secondary Mapping Document'!$A$2:A653,All!$C326)</f>
        <v>0</v>
      </c>
      <c r="G326" s="2">
        <f>COUNTIF('Primary Mapping Document'!$A$2:$A$226,All!C326)+COUNTIF('Primary Mapping Document'!$E$2:$E$178,All!C326)</f>
        <v>0</v>
      </c>
      <c r="I326" s="2">
        <v>575</v>
      </c>
      <c r="J326" s="2">
        <v>1</v>
      </c>
      <c r="K326" s="2">
        <v>4</v>
      </c>
      <c r="O326" s="2">
        <f t="shared" si="5"/>
        <v>0</v>
      </c>
    </row>
    <row r="327" spans="1:15">
      <c r="A327" s="2">
        <v>256</v>
      </c>
      <c r="B327" s="2" t="s">
        <v>259</v>
      </c>
      <c r="C327" s="2">
        <v>762</v>
      </c>
      <c r="D327" s="5">
        <v>5</v>
      </c>
      <c r="F327" s="2">
        <f>COUNTIF('Secondary Mapping Document'!$A$2:A654,All!$C327)</f>
        <v>0</v>
      </c>
      <c r="G327" s="2">
        <f>COUNTIF('Primary Mapping Document'!$A$2:$A$226,All!C327)+COUNTIF('Primary Mapping Document'!$E$2:$E$178,All!C327)</f>
        <v>0</v>
      </c>
      <c r="I327" s="2">
        <v>346</v>
      </c>
      <c r="J327" s="2">
        <v>0</v>
      </c>
      <c r="O327" s="2">
        <f t="shared" si="5"/>
        <v>0</v>
      </c>
    </row>
    <row r="328" spans="1:15">
      <c r="A328" s="2">
        <v>257</v>
      </c>
      <c r="B328" s="2" t="s">
        <v>260</v>
      </c>
      <c r="C328" s="2">
        <v>785</v>
      </c>
      <c r="D328" s="5">
        <v>5</v>
      </c>
      <c r="F328" s="2">
        <f>COUNTIF('Secondary Mapping Document'!$A$2:A655,All!$C328)</f>
        <v>0</v>
      </c>
      <c r="G328" s="2">
        <f>COUNTIF('Primary Mapping Document'!$A$2:$A$226,All!C328)+COUNTIF('Primary Mapping Document'!$E$2:$E$178,All!C328)</f>
        <v>0</v>
      </c>
      <c r="I328" s="2">
        <v>384</v>
      </c>
      <c r="J328" s="2">
        <v>0</v>
      </c>
      <c r="O328" s="2">
        <f t="shared" si="5"/>
        <v>0</v>
      </c>
    </row>
    <row r="329" spans="1:15">
      <c r="A329" s="2">
        <v>321</v>
      </c>
      <c r="B329" s="2" t="s">
        <v>325</v>
      </c>
      <c r="C329" s="2">
        <v>1934</v>
      </c>
      <c r="D329" s="5">
        <v>5</v>
      </c>
      <c r="F329" s="2">
        <f>COUNTIF('Secondary Mapping Document'!$A$2:A656,All!$C329)</f>
        <v>0</v>
      </c>
      <c r="G329" s="2">
        <f>COUNTIF('Primary Mapping Document'!$A$2:$A$226,All!C329)+COUNTIF('Primary Mapping Document'!$E$2:$E$178,All!C329)</f>
        <v>0</v>
      </c>
      <c r="I329" s="2">
        <v>1053</v>
      </c>
      <c r="J329" s="2">
        <v>1</v>
      </c>
      <c r="K329" s="2">
        <v>4</v>
      </c>
      <c r="O329" s="2">
        <f t="shared" si="5"/>
        <v>0</v>
      </c>
    </row>
    <row r="330" spans="1:15">
      <c r="A330" s="2">
        <v>320</v>
      </c>
      <c r="B330" s="2" t="s">
        <v>324</v>
      </c>
      <c r="C330" s="2">
        <v>1940</v>
      </c>
      <c r="D330" s="5">
        <v>5</v>
      </c>
      <c r="F330" s="2">
        <f>COUNTIF('Secondary Mapping Document'!$A$2:A657,All!$C330)</f>
        <v>0</v>
      </c>
      <c r="G330" s="2">
        <f>COUNTIF('Primary Mapping Document'!$A$2:$A$226,All!C330)+COUNTIF('Primary Mapping Document'!$E$2:$E$178,All!C330)</f>
        <v>0</v>
      </c>
      <c r="I330" s="2">
        <v>687</v>
      </c>
      <c r="J330" s="2">
        <v>1</v>
      </c>
      <c r="K330" s="2">
        <v>4</v>
      </c>
      <c r="O330" s="2">
        <f t="shared" si="5"/>
        <v>0</v>
      </c>
    </row>
    <row r="331" spans="1:15">
      <c r="A331" s="2">
        <v>319</v>
      </c>
      <c r="B331" s="2" t="s">
        <v>323</v>
      </c>
      <c r="C331" s="2">
        <v>1949</v>
      </c>
      <c r="D331" s="5">
        <v>5</v>
      </c>
      <c r="F331" s="2">
        <f>COUNTIF('Secondary Mapping Document'!$A$2:A658,All!$C331)</f>
        <v>0</v>
      </c>
      <c r="G331" s="2">
        <f>COUNTIF('Primary Mapping Document'!$A$2:$A$226,All!C331)+COUNTIF('Primary Mapping Document'!$E$2:$E$178,All!C331)</f>
        <v>0</v>
      </c>
      <c r="I331" s="2">
        <v>1327</v>
      </c>
      <c r="J331" s="2">
        <v>1</v>
      </c>
      <c r="K331" s="2">
        <v>5</v>
      </c>
      <c r="O331" s="2">
        <f t="shared" si="5"/>
        <v>0</v>
      </c>
    </row>
    <row r="332" spans="1:15">
      <c r="A332" s="2">
        <v>288</v>
      </c>
      <c r="B332" s="2" t="s">
        <v>292</v>
      </c>
      <c r="C332" s="2">
        <v>2056</v>
      </c>
      <c r="D332" s="5">
        <v>5</v>
      </c>
      <c r="F332" s="2">
        <f>COUNTIF('Secondary Mapping Document'!$A$2:A659,All!$C332)</f>
        <v>0</v>
      </c>
      <c r="G332" s="2">
        <f>COUNTIF('Primary Mapping Document'!$A$2:$A$226,All!C332)+COUNTIF('Primary Mapping Document'!$E$2:$E$178,All!C332)</f>
        <v>0</v>
      </c>
      <c r="I332" s="2">
        <v>430</v>
      </c>
      <c r="J332" s="2">
        <v>1</v>
      </c>
      <c r="K332" s="2">
        <v>3</v>
      </c>
      <c r="O332" s="2">
        <f t="shared" si="5"/>
        <v>0</v>
      </c>
    </row>
    <row r="333" spans="1:15">
      <c r="A333" s="2">
        <v>290</v>
      </c>
      <c r="B333" s="2" t="s">
        <v>294</v>
      </c>
      <c r="C333" s="2">
        <v>2074</v>
      </c>
      <c r="D333" s="5">
        <v>5</v>
      </c>
      <c r="F333" s="2">
        <f>COUNTIF('Secondary Mapping Document'!$A$2:A660,All!$C333)</f>
        <v>0</v>
      </c>
      <c r="G333" s="2">
        <f>COUNTIF('Primary Mapping Document'!$A$2:$A$226,All!C333)+COUNTIF('Primary Mapping Document'!$E$2:$E$178,All!C333)</f>
        <v>0</v>
      </c>
      <c r="I333" s="2">
        <v>2560</v>
      </c>
      <c r="J333" s="2">
        <v>1</v>
      </c>
      <c r="K333" s="2">
        <v>4</v>
      </c>
      <c r="O333" s="2">
        <f t="shared" si="5"/>
        <v>0</v>
      </c>
    </row>
    <row r="334" spans="1:15">
      <c r="A334" s="2">
        <v>386</v>
      </c>
      <c r="B334" s="2" t="s">
        <v>388</v>
      </c>
      <c r="C334" s="2">
        <v>2375</v>
      </c>
      <c r="D334" s="5">
        <v>5</v>
      </c>
      <c r="F334" s="2">
        <f>COUNTIF('Secondary Mapping Document'!$A$2:A661,All!$C334)</f>
        <v>0</v>
      </c>
      <c r="G334" s="2">
        <f>COUNTIF('Primary Mapping Document'!$A$2:$A$226,All!C334)+COUNTIF('Primary Mapping Document'!$E$2:$E$178,All!C334)</f>
        <v>0</v>
      </c>
      <c r="I334" s="2">
        <v>264</v>
      </c>
      <c r="J334" s="2">
        <v>0</v>
      </c>
      <c r="O334" s="2">
        <f t="shared" si="5"/>
        <v>0</v>
      </c>
    </row>
    <row r="335" spans="1:15">
      <c r="A335" s="2">
        <v>308</v>
      </c>
      <c r="B335" s="2" t="s">
        <v>312</v>
      </c>
      <c r="C335" s="2">
        <v>2741</v>
      </c>
      <c r="D335" s="5">
        <v>5</v>
      </c>
      <c r="F335" s="2">
        <f>COUNTIF('Secondary Mapping Document'!$A$2:A662,All!$C335)</f>
        <v>0</v>
      </c>
      <c r="G335" s="2">
        <f>COUNTIF('Primary Mapping Document'!$A$2:$A$226,All!C335)+COUNTIF('Primary Mapping Document'!$E$2:$E$178,All!C335)</f>
        <v>0</v>
      </c>
      <c r="I335" s="2">
        <v>196</v>
      </c>
      <c r="J335" s="2">
        <v>0</v>
      </c>
      <c r="O335" s="2">
        <f t="shared" si="5"/>
        <v>0</v>
      </c>
    </row>
    <row r="336" spans="1:15">
      <c r="A336" s="2">
        <v>53</v>
      </c>
      <c r="B336" s="2" t="s">
        <v>62</v>
      </c>
      <c r="C336" s="2">
        <v>2860</v>
      </c>
      <c r="D336" s="5">
        <v>5</v>
      </c>
      <c r="F336" s="2">
        <f>COUNTIF('Secondary Mapping Document'!$A$2:A663,All!$C336)</f>
        <v>0</v>
      </c>
      <c r="G336" s="2">
        <f>COUNTIF('Primary Mapping Document'!$A$2:$A$226,All!C336)+COUNTIF('Primary Mapping Document'!$E$2:$E$178,All!C336)</f>
        <v>0</v>
      </c>
      <c r="I336" s="2">
        <v>1045</v>
      </c>
      <c r="J336" s="2">
        <v>1</v>
      </c>
      <c r="K336" s="2">
        <v>4</v>
      </c>
      <c r="O336" s="2">
        <f t="shared" si="5"/>
        <v>0</v>
      </c>
    </row>
    <row r="337" spans="1:15">
      <c r="A337" s="2">
        <v>68</v>
      </c>
      <c r="B337" s="2" t="s">
        <v>77</v>
      </c>
      <c r="C337" s="2">
        <v>4488</v>
      </c>
      <c r="D337" s="5">
        <v>5</v>
      </c>
      <c r="F337" s="2">
        <f>COUNTIF('Secondary Mapping Document'!$A$2:A664,All!$C337)</f>
        <v>0</v>
      </c>
      <c r="G337" s="2">
        <f>COUNTIF('Primary Mapping Document'!$A$2:$A$226,All!C337)+COUNTIF('Primary Mapping Document'!$E$2:$E$178,All!C337)</f>
        <v>0</v>
      </c>
      <c r="I337" s="2">
        <v>3620</v>
      </c>
      <c r="J337" s="2">
        <v>1</v>
      </c>
      <c r="K337" s="2">
        <v>4</v>
      </c>
      <c r="O337" s="2">
        <f t="shared" si="5"/>
        <v>0</v>
      </c>
    </row>
    <row r="338" spans="1:15">
      <c r="A338" s="2">
        <v>94</v>
      </c>
      <c r="B338" s="2" t="s">
        <v>102</v>
      </c>
      <c r="C338" s="2">
        <v>4749</v>
      </c>
      <c r="D338" s="5">
        <v>5</v>
      </c>
      <c r="F338" s="2">
        <f>COUNTIF('Secondary Mapping Document'!$A$2:A665,All!$C338)</f>
        <v>0</v>
      </c>
      <c r="G338" s="2">
        <f>COUNTIF('Primary Mapping Document'!$A$2:$A$226,All!C338)+COUNTIF('Primary Mapping Document'!$E$2:$E$178,All!C338)</f>
        <v>0</v>
      </c>
      <c r="I338" s="2">
        <v>4791</v>
      </c>
      <c r="J338" s="2">
        <v>1</v>
      </c>
      <c r="K338" s="2">
        <v>4</v>
      </c>
      <c r="O338" s="2">
        <f t="shared" si="5"/>
        <v>0</v>
      </c>
    </row>
    <row r="339" spans="1:15">
      <c r="A339" s="2">
        <v>82</v>
      </c>
      <c r="B339" s="2" t="s">
        <v>90</v>
      </c>
      <c r="C339" s="2">
        <v>4756</v>
      </c>
      <c r="D339" s="5">
        <v>5</v>
      </c>
      <c r="F339" s="2">
        <f>COUNTIF('Secondary Mapping Document'!$A$2:A666,All!$C339)</f>
        <v>0</v>
      </c>
      <c r="G339" s="2">
        <f>COUNTIF('Primary Mapping Document'!$A$2:$A$226,All!C339)+COUNTIF('Primary Mapping Document'!$E$2:$E$178,All!C339)</f>
        <v>0</v>
      </c>
      <c r="I339" s="2">
        <v>690</v>
      </c>
      <c r="J339" s="2">
        <v>0</v>
      </c>
      <c r="O339" s="2">
        <f t="shared" si="5"/>
        <v>0</v>
      </c>
    </row>
    <row r="340" spans="1:15">
      <c r="A340" s="2">
        <v>93</v>
      </c>
      <c r="B340" s="2" t="s">
        <v>101</v>
      </c>
      <c r="C340" s="2">
        <v>4759</v>
      </c>
      <c r="D340" s="5">
        <v>5</v>
      </c>
      <c r="F340" s="2">
        <f>COUNTIF('Secondary Mapping Document'!$A$2:A667,All!$C340)</f>
        <v>0</v>
      </c>
      <c r="G340" s="2">
        <f>COUNTIF('Primary Mapping Document'!$A$2:$A$226,All!C340)+COUNTIF('Primary Mapping Document'!$E$2:$E$178,All!C340)</f>
        <v>0</v>
      </c>
      <c r="I340" s="2">
        <v>1854</v>
      </c>
      <c r="J340" s="2">
        <v>1</v>
      </c>
      <c r="K340" s="2">
        <v>5</v>
      </c>
      <c r="O340" s="2">
        <f t="shared" si="5"/>
        <v>0</v>
      </c>
    </row>
    <row r="341" spans="1:15">
      <c r="A341" s="2">
        <v>168</v>
      </c>
      <c r="B341" s="2" t="s">
        <v>175</v>
      </c>
      <c r="C341" s="2">
        <v>4895</v>
      </c>
      <c r="D341" s="5">
        <v>5</v>
      </c>
      <c r="F341" s="2">
        <f>COUNTIF('Secondary Mapping Document'!$A$2:A668,All!$C341)</f>
        <v>0</v>
      </c>
      <c r="G341" s="2">
        <f>COUNTIF('Primary Mapping Document'!$A$2:$A$226,All!C341)+COUNTIF('Primary Mapping Document'!$E$2:$E$178,All!C341)</f>
        <v>0</v>
      </c>
      <c r="I341" s="2">
        <v>1693</v>
      </c>
      <c r="J341" s="2">
        <v>1</v>
      </c>
      <c r="K341" s="2">
        <v>5</v>
      </c>
      <c r="O341" s="2">
        <f t="shared" si="5"/>
        <v>0</v>
      </c>
    </row>
    <row r="342" spans="1:15">
      <c r="A342" s="2">
        <v>109</v>
      </c>
      <c r="B342" s="2" t="s">
        <v>117</v>
      </c>
      <c r="C342" s="2">
        <v>4931</v>
      </c>
      <c r="D342" s="5">
        <v>5</v>
      </c>
      <c r="F342" s="2">
        <f>COUNTIF('Secondary Mapping Document'!$A$2:A669,All!$C342)</f>
        <v>0</v>
      </c>
      <c r="G342" s="2">
        <f>COUNTIF('Primary Mapping Document'!$A$2:$A$226,All!C342)+COUNTIF('Primary Mapping Document'!$E$2:$E$178,All!C342)</f>
        <v>0</v>
      </c>
      <c r="I342" s="2">
        <v>647</v>
      </c>
      <c r="J342" s="2">
        <v>1</v>
      </c>
      <c r="K342" s="2">
        <v>3</v>
      </c>
      <c r="O342" s="2">
        <f t="shared" si="5"/>
        <v>0</v>
      </c>
    </row>
    <row r="343" spans="1:15">
      <c r="A343" s="2">
        <v>81</v>
      </c>
      <c r="B343" s="2" t="s">
        <v>89</v>
      </c>
      <c r="C343" s="2">
        <v>5453</v>
      </c>
      <c r="D343" s="5">
        <v>5</v>
      </c>
      <c r="F343" s="2">
        <f>COUNTIF('Secondary Mapping Document'!$A$2:A670,All!$C343)</f>
        <v>0</v>
      </c>
      <c r="G343" s="2">
        <f>COUNTIF('Primary Mapping Document'!$A$2:$A$226,All!C343)+COUNTIF('Primary Mapping Document'!$E$2:$E$178,All!C343)</f>
        <v>0</v>
      </c>
      <c r="I343" s="2">
        <v>1200</v>
      </c>
      <c r="J343" s="2">
        <v>1</v>
      </c>
      <c r="K343" s="2">
        <v>4</v>
      </c>
      <c r="O343" s="2">
        <f t="shared" si="5"/>
        <v>0</v>
      </c>
    </row>
    <row r="344" spans="1:15">
      <c r="A344" s="2">
        <v>170</v>
      </c>
      <c r="B344" s="2" t="s">
        <v>177</v>
      </c>
      <c r="C344" s="2">
        <v>5511</v>
      </c>
      <c r="D344" s="5">
        <v>5</v>
      </c>
      <c r="F344" s="2">
        <f>COUNTIF('Secondary Mapping Document'!$A$2:A671,All!$C344)</f>
        <v>0</v>
      </c>
      <c r="G344" s="2">
        <f>COUNTIF('Primary Mapping Document'!$A$2:$A$226,All!C344)+COUNTIF('Primary Mapping Document'!$E$2:$E$178,All!C344)</f>
        <v>0</v>
      </c>
      <c r="I344" s="2">
        <v>1233</v>
      </c>
      <c r="J344" s="2">
        <v>1</v>
      </c>
      <c r="K344" s="2">
        <v>4</v>
      </c>
      <c r="O344" s="2">
        <f t="shared" si="5"/>
        <v>0</v>
      </c>
    </row>
    <row r="345" spans="1:15">
      <c r="A345" s="2">
        <v>144</v>
      </c>
      <c r="B345" s="2" t="s">
        <v>152</v>
      </c>
      <c r="C345" s="2">
        <v>5933</v>
      </c>
      <c r="D345" s="5">
        <v>5</v>
      </c>
      <c r="F345" s="2">
        <f>COUNTIF('Secondary Mapping Document'!$A$2:A672,All!$C345)</f>
        <v>0</v>
      </c>
      <c r="G345" s="2">
        <f>COUNTIF('Primary Mapping Document'!$A$2:$A$226,All!C345)+COUNTIF('Primary Mapping Document'!$E$2:$E$178,All!C345)</f>
        <v>0</v>
      </c>
      <c r="I345" s="2">
        <v>1286</v>
      </c>
      <c r="J345" s="2">
        <v>0</v>
      </c>
      <c r="O345" s="2">
        <f t="shared" si="5"/>
        <v>0</v>
      </c>
    </row>
    <row r="346" spans="1:15">
      <c r="A346" s="2">
        <v>139</v>
      </c>
      <c r="B346" s="2" t="s">
        <v>147</v>
      </c>
      <c r="C346" s="2">
        <v>5937</v>
      </c>
      <c r="D346" s="5">
        <v>5</v>
      </c>
      <c r="F346" s="2">
        <f>COUNTIF('Secondary Mapping Document'!$A$2:A673,All!$C346)</f>
        <v>0</v>
      </c>
      <c r="G346" s="2">
        <f>COUNTIF('Primary Mapping Document'!$A$2:$A$226,All!C346)+COUNTIF('Primary Mapping Document'!$E$2:$E$178,All!C346)</f>
        <v>0</v>
      </c>
      <c r="I346" s="2">
        <v>962</v>
      </c>
      <c r="J346" s="2">
        <v>2</v>
      </c>
      <c r="K346" s="2">
        <v>3.5</v>
      </c>
      <c r="O346" s="2">
        <f t="shared" si="5"/>
        <v>0</v>
      </c>
    </row>
    <row r="347" spans="1:15">
      <c r="A347" s="2">
        <v>141</v>
      </c>
      <c r="B347" s="2" t="s">
        <v>149</v>
      </c>
      <c r="C347" s="2">
        <v>5972</v>
      </c>
      <c r="D347" s="5">
        <v>5</v>
      </c>
      <c r="F347" s="2">
        <f>COUNTIF('Secondary Mapping Document'!$A$2:A674,All!$C347)</f>
        <v>0</v>
      </c>
      <c r="G347" s="2">
        <f>COUNTIF('Primary Mapping Document'!$A$2:$A$226,All!C347)+COUNTIF('Primary Mapping Document'!$E$2:$E$178,All!C347)</f>
        <v>0</v>
      </c>
      <c r="I347" s="2">
        <v>1016</v>
      </c>
      <c r="J347" s="2">
        <v>0</v>
      </c>
      <c r="O347" s="2">
        <f t="shared" si="5"/>
        <v>0</v>
      </c>
    </row>
    <row r="348" spans="1:15">
      <c r="A348" s="2">
        <v>158</v>
      </c>
      <c r="B348" s="2" t="s">
        <v>166</v>
      </c>
      <c r="C348" s="2">
        <v>6009</v>
      </c>
      <c r="D348" s="5">
        <v>5</v>
      </c>
      <c r="F348" s="2">
        <f>COUNTIF('Secondary Mapping Document'!$A$2:A675,All!$C348)</f>
        <v>0</v>
      </c>
      <c r="G348" s="2">
        <f>COUNTIF('Primary Mapping Document'!$A$2:$A$226,All!C348)+COUNTIF('Primary Mapping Document'!$E$2:$E$178,All!C348)</f>
        <v>0</v>
      </c>
      <c r="I348" s="2">
        <v>640</v>
      </c>
      <c r="J348" s="2">
        <v>1</v>
      </c>
      <c r="K348" s="2">
        <v>3</v>
      </c>
      <c r="O348" s="2">
        <f t="shared" si="5"/>
        <v>0</v>
      </c>
    </row>
    <row r="349" spans="1:15">
      <c r="A349" s="2">
        <v>157</v>
      </c>
      <c r="B349" s="2" t="s">
        <v>165</v>
      </c>
      <c r="C349" s="2">
        <v>6067</v>
      </c>
      <c r="D349" s="5">
        <v>5</v>
      </c>
      <c r="F349" s="2">
        <f>COUNTIF('Secondary Mapping Document'!$A$2:A676,All!$C349)</f>
        <v>0</v>
      </c>
      <c r="G349" s="2">
        <f>COUNTIF('Primary Mapping Document'!$A$2:$A$226,All!C349)+COUNTIF('Primary Mapping Document'!$E$2:$E$178,All!C349)</f>
        <v>0</v>
      </c>
      <c r="I349" s="2">
        <v>2682</v>
      </c>
      <c r="J349" s="2">
        <v>1</v>
      </c>
      <c r="K349" s="2">
        <v>3</v>
      </c>
      <c r="O349" s="2">
        <f t="shared" si="5"/>
        <v>0</v>
      </c>
    </row>
    <row r="350" spans="1:15">
      <c r="A350" s="2">
        <v>210</v>
      </c>
      <c r="B350" s="2" t="s">
        <v>214</v>
      </c>
      <c r="C350" s="2">
        <v>6076</v>
      </c>
      <c r="D350" s="5">
        <v>5</v>
      </c>
      <c r="F350" s="2">
        <f>COUNTIF('Secondary Mapping Document'!$A$2:A677,All!$C350)</f>
        <v>0</v>
      </c>
      <c r="G350" s="2">
        <f>COUNTIF('Primary Mapping Document'!$A$2:$A$226,All!C350)+COUNTIF('Primary Mapping Document'!$E$2:$E$178,All!C350)</f>
        <v>0</v>
      </c>
      <c r="I350" s="2">
        <v>566</v>
      </c>
      <c r="J350" s="2">
        <v>0</v>
      </c>
      <c r="O350" s="2">
        <f t="shared" si="5"/>
        <v>0</v>
      </c>
    </row>
    <row r="351" spans="1:15">
      <c r="A351" s="2">
        <v>145</v>
      </c>
      <c r="B351" s="2" t="s">
        <v>153</v>
      </c>
      <c r="C351" s="2">
        <v>6079</v>
      </c>
      <c r="D351" s="5">
        <v>5</v>
      </c>
      <c r="F351" s="2">
        <f>COUNTIF('Secondary Mapping Document'!$A$2:A678,All!$C351)</f>
        <v>0</v>
      </c>
      <c r="G351" s="2">
        <f>COUNTIF('Primary Mapping Document'!$A$2:$A$226,All!C351)+COUNTIF('Primary Mapping Document'!$E$2:$E$178,All!C351)</f>
        <v>0</v>
      </c>
      <c r="I351" s="2">
        <v>915</v>
      </c>
      <c r="J351" s="2">
        <v>1</v>
      </c>
      <c r="K351" s="2">
        <v>3</v>
      </c>
      <c r="O351" s="2">
        <f t="shared" si="5"/>
        <v>0</v>
      </c>
    </row>
    <row r="352" spans="1:15">
      <c r="A352" s="2">
        <v>156</v>
      </c>
      <c r="B352" s="2" t="s">
        <v>164</v>
      </c>
      <c r="C352" s="2">
        <v>6085</v>
      </c>
      <c r="D352" s="5">
        <v>5</v>
      </c>
      <c r="F352" s="2">
        <f>COUNTIF('Secondary Mapping Document'!$A$2:A679,All!$C352)</f>
        <v>0</v>
      </c>
      <c r="G352" s="2">
        <f>COUNTIF('Primary Mapping Document'!$A$2:$A$226,All!C352)+COUNTIF('Primary Mapping Document'!$E$2:$E$178,All!C352)</f>
        <v>0</v>
      </c>
      <c r="I352" s="2">
        <v>1115</v>
      </c>
      <c r="J352" s="2">
        <v>1</v>
      </c>
      <c r="K352" s="2">
        <v>3</v>
      </c>
      <c r="O352" s="2">
        <f t="shared" si="5"/>
        <v>0</v>
      </c>
    </row>
    <row r="353" spans="1:15">
      <c r="A353" s="2">
        <v>146</v>
      </c>
      <c r="B353" s="2" t="s">
        <v>154</v>
      </c>
      <c r="C353" s="2">
        <v>6086</v>
      </c>
      <c r="D353" s="5">
        <v>5</v>
      </c>
      <c r="F353" s="2">
        <f>COUNTIF('Secondary Mapping Document'!$A$2:A680,All!$C353)</f>
        <v>0</v>
      </c>
      <c r="G353" s="2">
        <f>COUNTIF('Primary Mapping Document'!$A$2:$A$226,All!C353)+COUNTIF('Primary Mapping Document'!$E$2:$E$178,All!C353)</f>
        <v>0</v>
      </c>
      <c r="I353" s="2">
        <v>541</v>
      </c>
      <c r="J353" s="2">
        <v>1</v>
      </c>
      <c r="K353" s="2">
        <v>3</v>
      </c>
      <c r="O353" s="2">
        <f t="shared" si="5"/>
        <v>0</v>
      </c>
    </row>
    <row r="354" spans="1:15">
      <c r="A354" s="2">
        <v>211</v>
      </c>
      <c r="B354" s="2" t="s">
        <v>215</v>
      </c>
      <c r="C354" s="2">
        <v>6112</v>
      </c>
      <c r="D354" s="5">
        <v>5</v>
      </c>
      <c r="F354" s="2">
        <f>COUNTIF('Secondary Mapping Document'!$A$2:A681,All!$C354)</f>
        <v>0</v>
      </c>
      <c r="G354" s="2">
        <f>COUNTIF('Primary Mapping Document'!$A$2:$A$226,All!C354)+COUNTIF('Primary Mapping Document'!$E$2:$E$178,All!C354)</f>
        <v>0</v>
      </c>
      <c r="I354" s="2">
        <v>965</v>
      </c>
      <c r="J354" s="2">
        <v>1</v>
      </c>
      <c r="K354" s="2">
        <v>5</v>
      </c>
      <c r="O354" s="2">
        <f t="shared" si="5"/>
        <v>0</v>
      </c>
    </row>
    <row r="355" spans="1:15">
      <c r="A355" s="2">
        <v>309</v>
      </c>
      <c r="B355" s="2" t="s">
        <v>313</v>
      </c>
      <c r="C355" s="2">
        <v>6141</v>
      </c>
      <c r="D355" s="5">
        <v>5</v>
      </c>
      <c r="F355" s="2">
        <f>COUNTIF('Secondary Mapping Document'!$A$2:A682,All!$C355)</f>
        <v>0</v>
      </c>
      <c r="G355" s="2">
        <f>COUNTIF('Primary Mapping Document'!$A$2:$A$226,All!C355)+COUNTIF('Primary Mapping Document'!$E$2:$E$178,All!C355)</f>
        <v>0</v>
      </c>
      <c r="I355" s="2">
        <v>1394</v>
      </c>
      <c r="J355" s="2">
        <v>1</v>
      </c>
      <c r="K355" s="2">
        <v>4</v>
      </c>
      <c r="O355" s="2">
        <f t="shared" si="5"/>
        <v>0</v>
      </c>
    </row>
    <row r="356" spans="1:15">
      <c r="A356" s="2">
        <v>337</v>
      </c>
      <c r="B356" s="2" t="s">
        <v>340</v>
      </c>
      <c r="C356" s="2">
        <v>6144</v>
      </c>
      <c r="D356" s="5">
        <v>5</v>
      </c>
      <c r="F356" s="2">
        <f>COUNTIF('Secondary Mapping Document'!$A$2:A683,All!$C356)</f>
        <v>0</v>
      </c>
      <c r="G356" s="2">
        <f>COUNTIF('Primary Mapping Document'!$A$2:$A$226,All!C356)+COUNTIF('Primary Mapping Document'!$E$2:$E$178,All!C356)</f>
        <v>0</v>
      </c>
      <c r="I356" s="2">
        <v>1295</v>
      </c>
      <c r="J356" s="2">
        <v>1</v>
      </c>
      <c r="K356" s="2">
        <v>3</v>
      </c>
      <c r="O356" s="2">
        <f t="shared" si="5"/>
        <v>0</v>
      </c>
    </row>
    <row r="357" spans="1:15">
      <c r="A357" s="2">
        <v>339</v>
      </c>
      <c r="B357" s="2" t="s">
        <v>342</v>
      </c>
      <c r="C357" s="2">
        <v>6149</v>
      </c>
      <c r="D357" s="5">
        <v>5</v>
      </c>
      <c r="F357" s="2">
        <f>COUNTIF('Secondary Mapping Document'!$A$2:A684,All!$C357)</f>
        <v>0</v>
      </c>
      <c r="G357" s="2">
        <f>COUNTIF('Primary Mapping Document'!$A$2:$A$226,All!C357)+COUNTIF('Primary Mapping Document'!$E$2:$E$178,All!C357)</f>
        <v>0</v>
      </c>
      <c r="I357" s="2">
        <v>4680</v>
      </c>
      <c r="J357" s="2">
        <v>2</v>
      </c>
      <c r="K357" s="2">
        <v>4.5</v>
      </c>
      <c r="O357" s="2">
        <f t="shared" si="5"/>
        <v>0</v>
      </c>
    </row>
    <row r="358" spans="1:15">
      <c r="A358" s="2">
        <v>366</v>
      </c>
      <c r="B358" s="2" t="s">
        <v>369</v>
      </c>
      <c r="C358" s="2">
        <v>6173</v>
      </c>
      <c r="D358" s="5">
        <v>5</v>
      </c>
      <c r="F358" s="2">
        <f>COUNTIF('Secondary Mapping Document'!$A$2:A685,All!$C358)</f>
        <v>0</v>
      </c>
      <c r="G358" s="2">
        <f>COUNTIF('Primary Mapping Document'!$A$2:$A$226,All!C358)+COUNTIF('Primary Mapping Document'!$E$2:$E$178,All!C358)</f>
        <v>0</v>
      </c>
      <c r="I358" s="2">
        <v>1004</v>
      </c>
      <c r="J358" s="2">
        <v>1</v>
      </c>
      <c r="K358" s="2">
        <v>4</v>
      </c>
      <c r="O358" s="2">
        <f t="shared" si="5"/>
        <v>0</v>
      </c>
    </row>
    <row r="359" spans="1:15">
      <c r="A359" s="2">
        <v>305</v>
      </c>
      <c r="B359" s="2" t="s">
        <v>309</v>
      </c>
      <c r="C359" s="2">
        <v>6314</v>
      </c>
      <c r="D359" s="5">
        <v>5</v>
      </c>
      <c r="F359" s="2">
        <f>COUNTIF('Secondary Mapping Document'!$A$2:A686,All!$C359)</f>
        <v>0</v>
      </c>
      <c r="G359" s="2">
        <f>COUNTIF('Primary Mapping Document'!$A$2:$A$226,All!C359)+COUNTIF('Primary Mapping Document'!$E$2:$E$178,All!C359)</f>
        <v>0</v>
      </c>
      <c r="I359" s="2">
        <v>303</v>
      </c>
      <c r="J359" s="2">
        <v>0</v>
      </c>
      <c r="O359" s="2">
        <f t="shared" si="5"/>
        <v>0</v>
      </c>
    </row>
    <row r="360" spans="1:15">
      <c r="A360" s="2">
        <v>367</v>
      </c>
      <c r="B360" s="2" t="s">
        <v>370</v>
      </c>
      <c r="C360" s="2">
        <v>6328</v>
      </c>
      <c r="D360" s="5">
        <v>5</v>
      </c>
      <c r="F360" s="2">
        <f>COUNTIF('Secondary Mapping Document'!$A$2:A687,All!$C360)</f>
        <v>0</v>
      </c>
      <c r="G360" s="2">
        <f>COUNTIF('Primary Mapping Document'!$A$2:$A$226,All!C360)+COUNTIF('Primary Mapping Document'!$E$2:$E$178,All!C360)</f>
        <v>0</v>
      </c>
      <c r="I360" s="2">
        <v>819</v>
      </c>
      <c r="J360" s="2">
        <v>1</v>
      </c>
      <c r="K360" s="2">
        <v>4</v>
      </c>
      <c r="O360" s="2">
        <f t="shared" si="5"/>
        <v>0</v>
      </c>
    </row>
    <row r="361" spans="1:15">
      <c r="A361" s="2">
        <v>258</v>
      </c>
      <c r="B361" s="2" t="s">
        <v>261</v>
      </c>
      <c r="C361" s="2">
        <v>6332</v>
      </c>
      <c r="D361" s="5">
        <v>5</v>
      </c>
      <c r="F361" s="2">
        <f>COUNTIF('Secondary Mapping Document'!$A$2:A688,All!$C361)</f>
        <v>0</v>
      </c>
      <c r="G361" s="2">
        <f>COUNTIF('Primary Mapping Document'!$A$2:$A$226,All!C361)+COUNTIF('Primary Mapping Document'!$E$2:$E$178,All!C361)</f>
        <v>0</v>
      </c>
      <c r="I361" s="2">
        <v>899</v>
      </c>
      <c r="J361" s="2">
        <v>1</v>
      </c>
      <c r="K361" s="2">
        <v>3</v>
      </c>
      <c r="O361" s="2">
        <f t="shared" si="5"/>
        <v>0</v>
      </c>
    </row>
    <row r="362" spans="1:15">
      <c r="A362" s="2">
        <v>259</v>
      </c>
      <c r="B362" s="2" t="s">
        <v>262</v>
      </c>
      <c r="C362" s="2">
        <v>6333</v>
      </c>
      <c r="D362" s="5">
        <v>5</v>
      </c>
      <c r="F362" s="2">
        <f>COUNTIF('Secondary Mapping Document'!$A$2:A689,All!$C362)</f>
        <v>0</v>
      </c>
      <c r="G362" s="2">
        <f>COUNTIF('Primary Mapping Document'!$A$2:$A$226,All!C362)+COUNTIF('Primary Mapping Document'!$E$2:$E$178,All!C362)</f>
        <v>0</v>
      </c>
      <c r="I362" s="2">
        <v>275</v>
      </c>
      <c r="J362" s="2">
        <v>0</v>
      </c>
      <c r="O362" s="2">
        <f t="shared" si="5"/>
        <v>0</v>
      </c>
    </row>
    <row r="363" spans="1:15">
      <c r="A363" s="2">
        <v>230</v>
      </c>
      <c r="B363" s="2" t="s">
        <v>233</v>
      </c>
      <c r="C363" s="2">
        <v>6347</v>
      </c>
      <c r="D363" s="5">
        <v>5</v>
      </c>
      <c r="F363" s="2">
        <f>COUNTIF('Secondary Mapping Document'!$A$2:A690,All!$C363)</f>
        <v>0</v>
      </c>
      <c r="G363" s="2">
        <f>COUNTIF('Primary Mapping Document'!$A$2:$A$226,All!C363)+COUNTIF('Primary Mapping Document'!$E$2:$E$178,All!C363)</f>
        <v>0</v>
      </c>
      <c r="I363" s="2">
        <v>344</v>
      </c>
      <c r="J363" s="2">
        <v>0</v>
      </c>
      <c r="O363" s="2">
        <f t="shared" si="5"/>
        <v>0</v>
      </c>
    </row>
    <row r="364" spans="1:15">
      <c r="A364" s="2">
        <v>306</v>
      </c>
      <c r="B364" s="2" t="s">
        <v>310</v>
      </c>
      <c r="C364" s="2">
        <v>6354</v>
      </c>
      <c r="D364" s="5">
        <v>5</v>
      </c>
      <c r="F364" s="2">
        <f>COUNTIF('Secondary Mapping Document'!$A$2:A691,All!$C364)</f>
        <v>0</v>
      </c>
      <c r="G364" s="2">
        <f>COUNTIF('Primary Mapping Document'!$A$2:$A$226,All!C364)+COUNTIF('Primary Mapping Document'!$E$2:$E$178,All!C364)</f>
        <v>0</v>
      </c>
      <c r="I364" s="2">
        <v>277</v>
      </c>
      <c r="J364" s="2">
        <v>0</v>
      </c>
      <c r="M364" s="2" t="s">
        <v>409</v>
      </c>
      <c r="O364" s="2">
        <f t="shared" si="5"/>
        <v>0</v>
      </c>
    </row>
    <row r="365" spans="1:15">
      <c r="A365" s="2">
        <v>406</v>
      </c>
      <c r="B365" s="2" t="s">
        <v>310</v>
      </c>
      <c r="C365" s="2">
        <v>6354</v>
      </c>
      <c r="D365" s="5">
        <v>5</v>
      </c>
      <c r="F365" s="2">
        <f>COUNTIF('Secondary Mapping Document'!$A$2:A692,All!$C365)</f>
        <v>0</v>
      </c>
      <c r="G365" s="2">
        <f>COUNTIF('Primary Mapping Document'!$A$2:$A$226,All!C365)+COUNTIF('Primary Mapping Document'!$E$2:$E$178,All!C365)</f>
        <v>0</v>
      </c>
      <c r="I365" s="2">
        <v>967</v>
      </c>
      <c r="J365" s="2">
        <v>1</v>
      </c>
      <c r="K365" s="2">
        <v>3</v>
      </c>
      <c r="M365" s="2" t="s">
        <v>184</v>
      </c>
      <c r="O365" s="2">
        <f t="shared" si="5"/>
        <v>1</v>
      </c>
    </row>
    <row r="366" spans="1:15">
      <c r="A366" s="2">
        <v>229</v>
      </c>
      <c r="B366" s="2" t="s">
        <v>232</v>
      </c>
      <c r="C366" s="2">
        <v>6382</v>
      </c>
      <c r="D366" s="5">
        <v>5</v>
      </c>
      <c r="F366" s="2">
        <f>COUNTIF('Secondary Mapping Document'!$A$2:A693,All!$C366)</f>
        <v>0</v>
      </c>
      <c r="G366" s="2">
        <f>COUNTIF('Primary Mapping Document'!$A$2:$A$226,All!C366)+COUNTIF('Primary Mapping Document'!$E$2:$E$178,All!C366)</f>
        <v>0</v>
      </c>
      <c r="I366" s="2">
        <v>922</v>
      </c>
      <c r="J366" s="2">
        <v>1</v>
      </c>
      <c r="K366" s="2">
        <v>5</v>
      </c>
      <c r="O366" s="2">
        <f t="shared" si="5"/>
        <v>0</v>
      </c>
    </row>
    <row r="367" spans="1:15">
      <c r="A367" s="2">
        <v>307</v>
      </c>
      <c r="B367" s="2" t="s">
        <v>311</v>
      </c>
      <c r="C367" s="2">
        <v>6411</v>
      </c>
      <c r="D367" s="5">
        <v>5</v>
      </c>
      <c r="F367" s="2">
        <f>COUNTIF('Secondary Mapping Document'!$A$2:A694,All!$C367)</f>
        <v>0</v>
      </c>
      <c r="G367" s="2">
        <f>COUNTIF('Primary Mapping Document'!$A$2:$A$226,All!C367)+COUNTIF('Primary Mapping Document'!$E$2:$E$178,All!C367)</f>
        <v>0</v>
      </c>
      <c r="I367" s="2">
        <v>1823</v>
      </c>
      <c r="J367" s="2">
        <v>1</v>
      </c>
      <c r="K367" s="2">
        <v>4</v>
      </c>
      <c r="O367" s="2">
        <f t="shared" si="5"/>
        <v>0</v>
      </c>
    </row>
    <row r="368" spans="1:15">
      <c r="A368" s="2">
        <v>368</v>
      </c>
      <c r="B368" s="2" t="s">
        <v>371</v>
      </c>
      <c r="C368" s="2">
        <v>6412</v>
      </c>
      <c r="D368" s="5">
        <v>5</v>
      </c>
      <c r="F368" s="2">
        <f>COUNTIF('Secondary Mapping Document'!$A$2:A695,All!$C368)</f>
        <v>0</v>
      </c>
      <c r="G368" s="2">
        <f>COUNTIF('Primary Mapping Document'!$A$2:$A$226,All!C368)+COUNTIF('Primary Mapping Document'!$E$2:$E$178,All!C368)</f>
        <v>0</v>
      </c>
      <c r="I368" s="2">
        <v>3239</v>
      </c>
      <c r="J368" s="2">
        <v>1</v>
      </c>
      <c r="K368" s="2">
        <v>4</v>
      </c>
      <c r="O368" s="2">
        <f t="shared" si="5"/>
        <v>0</v>
      </c>
    </row>
    <row r="369" spans="1:15">
      <c r="A369" s="2">
        <v>390</v>
      </c>
      <c r="B369" s="2" t="s">
        <v>392</v>
      </c>
      <c r="C369" s="2">
        <v>6500</v>
      </c>
      <c r="D369" s="5">
        <v>5</v>
      </c>
      <c r="F369" s="2">
        <f>COUNTIF('Secondary Mapping Document'!$A$2:A696,All!$C369)</f>
        <v>0</v>
      </c>
      <c r="G369" s="2">
        <f>COUNTIF('Primary Mapping Document'!$A$2:$A$226,All!C369)+COUNTIF('Primary Mapping Document'!$E$2:$E$178,All!C369)</f>
        <v>0</v>
      </c>
      <c r="I369" s="2">
        <v>2823</v>
      </c>
      <c r="J369" s="2">
        <v>1</v>
      </c>
      <c r="K369" s="2">
        <v>4</v>
      </c>
      <c r="O369" s="2">
        <f t="shared" si="5"/>
        <v>0</v>
      </c>
    </row>
    <row r="370" spans="1:15">
      <c r="A370" s="2">
        <v>387</v>
      </c>
      <c r="B370" s="2" t="s">
        <v>389</v>
      </c>
      <c r="C370" s="2">
        <v>6502</v>
      </c>
      <c r="D370" s="5">
        <v>5</v>
      </c>
      <c r="F370" s="2">
        <f>COUNTIF('Secondary Mapping Document'!$A$2:A697,All!$C370)</f>
        <v>0</v>
      </c>
      <c r="G370" s="2">
        <f>COUNTIF('Primary Mapping Document'!$A$2:$A$226,All!C370)+COUNTIF('Primary Mapping Document'!$E$2:$E$178,All!C370)</f>
        <v>0</v>
      </c>
      <c r="I370" s="2">
        <v>1620</v>
      </c>
      <c r="J370" s="2">
        <v>1</v>
      </c>
      <c r="K370" s="2">
        <v>5</v>
      </c>
      <c r="O370" s="2">
        <f t="shared" si="5"/>
        <v>0</v>
      </c>
    </row>
    <row r="371" spans="1:15">
      <c r="A371" s="2">
        <v>389</v>
      </c>
      <c r="B371" s="2" t="s">
        <v>391</v>
      </c>
      <c r="C371" s="2">
        <v>6550</v>
      </c>
      <c r="D371" s="5">
        <v>5</v>
      </c>
      <c r="F371" s="2">
        <f>COUNTIF('Secondary Mapping Document'!$A$2:A698,All!$C371)</f>
        <v>0</v>
      </c>
      <c r="G371" s="2">
        <f>COUNTIF('Primary Mapping Document'!$A$2:$A$226,All!C371)+COUNTIF('Primary Mapping Document'!$E$2:$E$178,All!C371)</f>
        <v>0</v>
      </c>
      <c r="I371" s="2">
        <v>2389</v>
      </c>
      <c r="J371" s="2">
        <v>1</v>
      </c>
      <c r="K371" s="2">
        <v>5</v>
      </c>
      <c r="O371" s="2">
        <f t="shared" si="5"/>
        <v>0</v>
      </c>
    </row>
    <row r="372" spans="1:15">
      <c r="A372" s="2">
        <v>388</v>
      </c>
      <c r="B372" s="2" t="s">
        <v>390</v>
      </c>
      <c r="C372" s="2">
        <v>6552</v>
      </c>
      <c r="D372" s="5">
        <v>5</v>
      </c>
      <c r="F372" s="2">
        <f>COUNTIF('Secondary Mapping Document'!$A$2:A699,All!$C372)</f>
        <v>0</v>
      </c>
      <c r="G372" s="2">
        <f>COUNTIF('Primary Mapping Document'!$A$2:$A$226,All!C372)+COUNTIF('Primary Mapping Document'!$E$2:$E$178,All!C372)</f>
        <v>0</v>
      </c>
      <c r="I372" s="2">
        <v>3393</v>
      </c>
      <c r="J372" s="2">
        <v>1</v>
      </c>
      <c r="K372" s="2">
        <v>5</v>
      </c>
      <c r="O372" s="2">
        <f t="shared" si="5"/>
        <v>0</v>
      </c>
    </row>
    <row r="373" spans="1:15">
      <c r="A373" s="2">
        <v>39</v>
      </c>
      <c r="B373" s="2" t="s">
        <v>47</v>
      </c>
      <c r="C373" s="2">
        <v>2883</v>
      </c>
      <c r="D373" s="5" t="s">
        <v>48</v>
      </c>
      <c r="F373" s="2">
        <f>COUNTIF('Secondary Mapping Document'!$A$2:A700,All!$C373)</f>
        <v>0</v>
      </c>
      <c r="G373" s="2">
        <f>COUNTIF('Primary Mapping Document'!$A$2:$A$226,All!C373)+COUNTIF('Primary Mapping Document'!$E$2:$E$178,All!C373)</f>
        <v>0</v>
      </c>
      <c r="I373" s="2">
        <v>961</v>
      </c>
      <c r="J373" s="2">
        <v>1</v>
      </c>
      <c r="K373" s="2">
        <v>3</v>
      </c>
      <c r="O373" s="2">
        <f t="shared" si="5"/>
        <v>0</v>
      </c>
    </row>
    <row r="374" spans="1:15">
      <c r="A374" s="2">
        <v>275</v>
      </c>
      <c r="B374" s="2" t="s">
        <v>280</v>
      </c>
      <c r="C374" s="2">
        <v>5845</v>
      </c>
      <c r="D374" s="5" t="s">
        <v>48</v>
      </c>
      <c r="F374" s="2">
        <f>COUNTIF('Secondary Mapping Document'!$A$2:A701,All!$C374)</f>
        <v>0</v>
      </c>
      <c r="G374" s="2">
        <f>COUNTIF('Primary Mapping Document'!$A$2:$A$226,All!C374)+COUNTIF('Primary Mapping Document'!$E$2:$E$178,All!C374)</f>
        <v>0</v>
      </c>
      <c r="I374" s="2">
        <v>1664</v>
      </c>
      <c r="J374" s="2">
        <v>1</v>
      </c>
      <c r="K374" s="2">
        <v>5</v>
      </c>
      <c r="O374" s="2">
        <f t="shared" si="5"/>
        <v>0</v>
      </c>
    </row>
    <row r="375" spans="1:15">
      <c r="A375" s="2">
        <v>353</v>
      </c>
      <c r="B375" s="2" t="s">
        <v>356</v>
      </c>
      <c r="C375" s="2">
        <v>60</v>
      </c>
      <c r="D375" s="5" t="s">
        <v>231</v>
      </c>
      <c r="F375" s="2">
        <f>COUNTIF('Secondary Mapping Document'!$A$2:A702,All!$C375)</f>
        <v>0</v>
      </c>
      <c r="G375" s="2">
        <f>COUNTIF('Primary Mapping Document'!$A$2:$A$226,All!C375)+COUNTIF('Primary Mapping Document'!$E$2:$E$178,All!C375)</f>
        <v>0</v>
      </c>
      <c r="I375" s="2">
        <v>466</v>
      </c>
      <c r="J375" s="2">
        <v>1</v>
      </c>
      <c r="K375" s="2">
        <v>4</v>
      </c>
      <c r="O375" s="2">
        <f t="shared" si="5"/>
        <v>0</v>
      </c>
    </row>
    <row r="376" spans="1:15">
      <c r="A376" s="2">
        <v>362</v>
      </c>
      <c r="B376" s="2" t="s">
        <v>365</v>
      </c>
      <c r="C376" s="2">
        <v>97</v>
      </c>
      <c r="D376" s="5" t="s">
        <v>231</v>
      </c>
      <c r="F376" s="2">
        <f>COUNTIF('Secondary Mapping Document'!$A$2:A703,All!$C376)</f>
        <v>0</v>
      </c>
      <c r="G376" s="2">
        <f>COUNTIF('Primary Mapping Document'!$A$2:$A$226,All!C376)+COUNTIF('Primary Mapping Document'!$E$2:$E$178,All!C376)</f>
        <v>0</v>
      </c>
      <c r="I376" s="2">
        <v>377</v>
      </c>
      <c r="J376" s="2">
        <v>1</v>
      </c>
      <c r="K376" s="2">
        <v>4</v>
      </c>
      <c r="O376" s="2">
        <f t="shared" si="5"/>
        <v>0</v>
      </c>
    </row>
    <row r="377" spans="1:15">
      <c r="A377" s="2">
        <v>316</v>
      </c>
      <c r="B377" s="2" t="s">
        <v>320</v>
      </c>
      <c r="C377" s="2">
        <v>140</v>
      </c>
      <c r="D377" s="5" t="s">
        <v>231</v>
      </c>
      <c r="F377" s="2">
        <f>COUNTIF('Secondary Mapping Document'!$A$2:A704,All!$C377)</f>
        <v>0</v>
      </c>
      <c r="G377" s="2">
        <f>COUNTIF('Primary Mapping Document'!$A$2:$A$226,All!C377)+COUNTIF('Primary Mapping Document'!$E$2:$E$178,All!C377)</f>
        <v>0</v>
      </c>
      <c r="I377" s="2">
        <v>436</v>
      </c>
      <c r="J377" s="2">
        <v>1</v>
      </c>
      <c r="K377" s="2">
        <v>4</v>
      </c>
      <c r="O377" s="2">
        <f t="shared" si="5"/>
        <v>0</v>
      </c>
    </row>
    <row r="378" spans="1:15">
      <c r="A378" s="2">
        <v>315</v>
      </c>
      <c r="B378" s="2" t="s">
        <v>319</v>
      </c>
      <c r="C378" s="2">
        <v>141</v>
      </c>
      <c r="D378" s="5" t="s">
        <v>231</v>
      </c>
      <c r="F378" s="2">
        <f>COUNTIF('Secondary Mapping Document'!$A$2:A705,All!$C378)</f>
        <v>0</v>
      </c>
      <c r="G378" s="2">
        <f>COUNTIF('Primary Mapping Document'!$A$2:$A$226,All!C378)+COUNTIF('Primary Mapping Document'!$E$2:$E$178,All!C378)</f>
        <v>0</v>
      </c>
      <c r="I378" s="2">
        <v>2477</v>
      </c>
      <c r="J378" s="2">
        <v>1</v>
      </c>
      <c r="K378" s="2">
        <v>3</v>
      </c>
      <c r="O378" s="2">
        <f t="shared" si="5"/>
        <v>0</v>
      </c>
    </row>
    <row r="379" spans="1:15">
      <c r="A379" s="2">
        <v>332</v>
      </c>
      <c r="B379" s="2" t="s">
        <v>335</v>
      </c>
      <c r="C379" s="2">
        <v>143</v>
      </c>
      <c r="D379" s="5" t="s">
        <v>231</v>
      </c>
      <c r="F379" s="2">
        <f>COUNTIF('Secondary Mapping Document'!$A$2:A706,All!$C379)</f>
        <v>0</v>
      </c>
      <c r="G379" s="2">
        <f>COUNTIF('Primary Mapping Document'!$A$2:$A$226,All!C379)+COUNTIF('Primary Mapping Document'!$E$2:$E$178,All!C379)</f>
        <v>0</v>
      </c>
      <c r="I379" s="2">
        <v>559</v>
      </c>
      <c r="J379" s="2">
        <v>1</v>
      </c>
      <c r="K379" s="2">
        <v>3</v>
      </c>
      <c r="O379" s="2">
        <f t="shared" si="5"/>
        <v>0</v>
      </c>
    </row>
    <row r="380" spans="1:15">
      <c r="A380" s="2">
        <v>334</v>
      </c>
      <c r="B380" s="2" t="s">
        <v>337</v>
      </c>
      <c r="C380" s="2">
        <v>144</v>
      </c>
      <c r="D380" s="5" t="s">
        <v>231</v>
      </c>
      <c r="F380" s="2">
        <f>COUNTIF('Secondary Mapping Document'!$A$2:A707,All!$C380)</f>
        <v>0</v>
      </c>
      <c r="G380" s="2">
        <f>COUNTIF('Primary Mapping Document'!$A$2:$A$226,All!C380)+COUNTIF('Primary Mapping Document'!$E$2:$E$178,All!C380)</f>
        <v>0</v>
      </c>
      <c r="I380" s="2">
        <v>819</v>
      </c>
      <c r="J380" s="2">
        <v>1</v>
      </c>
      <c r="K380" s="2">
        <v>5</v>
      </c>
      <c r="O380" s="2">
        <f t="shared" si="5"/>
        <v>0</v>
      </c>
    </row>
    <row r="381" spans="1:15">
      <c r="A381" s="2">
        <v>286</v>
      </c>
      <c r="B381" s="2" t="s">
        <v>290</v>
      </c>
      <c r="C381" s="2">
        <v>177</v>
      </c>
      <c r="D381" s="5" t="s">
        <v>231</v>
      </c>
      <c r="F381" s="2">
        <f>COUNTIF('Secondary Mapping Document'!$A$2:A708,All!$C381)</f>
        <v>0</v>
      </c>
      <c r="G381" s="2">
        <f>COUNTIF('Primary Mapping Document'!$A$2:$A$226,All!C381)+COUNTIF('Primary Mapping Document'!$E$2:$E$178,All!C381)</f>
        <v>0</v>
      </c>
      <c r="I381" s="2">
        <v>379</v>
      </c>
      <c r="J381" s="2">
        <v>1</v>
      </c>
      <c r="K381" s="2">
        <v>4</v>
      </c>
      <c r="O381" s="2">
        <f t="shared" si="5"/>
        <v>0</v>
      </c>
    </row>
    <row r="382" spans="1:15">
      <c r="A382" s="2">
        <v>228</v>
      </c>
      <c r="B382" s="2" t="s">
        <v>230</v>
      </c>
      <c r="C382" s="2">
        <v>6361</v>
      </c>
      <c r="D382" s="5" t="s">
        <v>231</v>
      </c>
      <c r="F382" s="2">
        <f>COUNTIF('Secondary Mapping Document'!$A$2:A709,All!$C382)</f>
        <v>0</v>
      </c>
      <c r="G382" s="2">
        <f>COUNTIF('Primary Mapping Document'!$A$2:$A$226,All!C382)+COUNTIF('Primary Mapping Document'!$E$2:$E$178,All!C382)</f>
        <v>0</v>
      </c>
      <c r="I382" s="2">
        <v>3102</v>
      </c>
      <c r="J382" s="2">
        <v>1</v>
      </c>
      <c r="K382" s="2">
        <v>3</v>
      </c>
      <c r="O382" s="2">
        <f t="shared" si="5"/>
        <v>0</v>
      </c>
    </row>
    <row r="383" spans="1:15">
      <c r="A383" s="2">
        <v>381</v>
      </c>
      <c r="B383" s="2" t="s">
        <v>384</v>
      </c>
      <c r="C383" s="2">
        <v>6369</v>
      </c>
      <c r="D383" s="5" t="s">
        <v>231</v>
      </c>
      <c r="F383" s="2">
        <f>COUNTIF('Secondary Mapping Document'!$A$2:A710,All!$C383)</f>
        <v>0</v>
      </c>
      <c r="G383" s="2">
        <f>COUNTIF('Primary Mapping Document'!$A$2:$A$226,All!C383)+COUNTIF('Primary Mapping Document'!$E$2:$E$178,All!C383)</f>
        <v>0</v>
      </c>
      <c r="I383" s="2">
        <v>383</v>
      </c>
      <c r="J383" s="2">
        <v>1</v>
      </c>
      <c r="K383" s="2">
        <v>4</v>
      </c>
      <c r="O383" s="2">
        <f t="shared" si="5"/>
        <v>0</v>
      </c>
    </row>
    <row r="384" spans="1:15">
      <c r="A384" s="2">
        <v>403</v>
      </c>
      <c r="B384" s="2" t="s">
        <v>404</v>
      </c>
      <c r="C384" s="2">
        <v>6523</v>
      </c>
      <c r="D384" s="5" t="s">
        <v>231</v>
      </c>
      <c r="F384" s="2">
        <f>COUNTIF('Secondary Mapping Document'!$A$2:A711,All!$C384)</f>
        <v>0</v>
      </c>
      <c r="G384" s="2">
        <f>COUNTIF('Primary Mapping Document'!$A$2:$A$226,All!C384)+COUNTIF('Primary Mapping Document'!$E$2:$E$178,All!C384)</f>
        <v>0</v>
      </c>
      <c r="I384" s="2">
        <v>524</v>
      </c>
      <c r="J384" s="2">
        <v>1</v>
      </c>
      <c r="K384" s="2">
        <v>3</v>
      </c>
      <c r="M384" s="2" t="s">
        <v>409</v>
      </c>
      <c r="O384" s="2">
        <f t="shared" si="5"/>
        <v>0</v>
      </c>
    </row>
    <row r="385" spans="1:15">
      <c r="A385" s="2">
        <v>408</v>
      </c>
      <c r="B385" s="2" t="s">
        <v>404</v>
      </c>
      <c r="C385" s="2">
        <v>6523</v>
      </c>
      <c r="D385" s="5" t="s">
        <v>231</v>
      </c>
      <c r="F385" s="2">
        <f>COUNTIF('Secondary Mapping Document'!$A$2:A712,All!$C385)</f>
        <v>0</v>
      </c>
      <c r="G385" s="2">
        <f>COUNTIF('Primary Mapping Document'!$A$2:$A$226,All!C385)+COUNTIF('Primary Mapping Document'!$E$2:$E$178,All!C385)</f>
        <v>0</v>
      </c>
      <c r="I385" s="2">
        <v>13329</v>
      </c>
      <c r="J385" s="2">
        <v>2</v>
      </c>
      <c r="K385" s="2">
        <v>4</v>
      </c>
      <c r="M385" s="2" t="s">
        <v>184</v>
      </c>
      <c r="O385" s="2">
        <f t="shared" si="5"/>
        <v>1</v>
      </c>
    </row>
    <row r="386" spans="1:15">
      <c r="A386" s="2">
        <v>379</v>
      </c>
      <c r="B386" s="2" t="s">
        <v>382</v>
      </c>
      <c r="C386" s="2">
        <v>6530</v>
      </c>
      <c r="D386" s="5" t="s">
        <v>231</v>
      </c>
      <c r="F386" s="2">
        <f>COUNTIF('Secondary Mapping Document'!$A$2:A713,All!$C386)</f>
        <v>0</v>
      </c>
      <c r="G386" s="2">
        <f>COUNTIF('Primary Mapping Document'!$A$2:$A$226,All!C386)+COUNTIF('Primary Mapping Document'!$E$2:$E$178,All!C386)</f>
        <v>0</v>
      </c>
      <c r="I386" s="2">
        <v>331</v>
      </c>
      <c r="J386" s="2">
        <v>1</v>
      </c>
      <c r="K386" s="2">
        <v>3</v>
      </c>
      <c r="O386" s="2">
        <f t="shared" ref="O386:O402" si="6">IF(C386=C385,1,0)</f>
        <v>0</v>
      </c>
    </row>
    <row r="387" spans="1:15">
      <c r="A387" s="2">
        <v>274</v>
      </c>
      <c r="B387" s="2" t="s">
        <v>278</v>
      </c>
      <c r="C387" s="2">
        <v>2464</v>
      </c>
      <c r="D387" s="5" t="s">
        <v>279</v>
      </c>
      <c r="F387" s="2">
        <f>COUNTIF('Secondary Mapping Document'!$A$2:A714,All!$C387)</f>
        <v>0</v>
      </c>
      <c r="G387" s="2">
        <f>COUNTIF('Primary Mapping Document'!$A$2:$A$226,All!C387)+COUNTIF('Primary Mapping Document'!$E$2:$E$178,All!C387)</f>
        <v>0</v>
      </c>
      <c r="I387" s="2">
        <v>6023</v>
      </c>
      <c r="J387" s="2">
        <v>0</v>
      </c>
      <c r="O387" s="2">
        <f t="shared" si="6"/>
        <v>0</v>
      </c>
    </row>
    <row r="388" spans="1:15">
      <c r="A388" s="2">
        <v>222</v>
      </c>
      <c r="B388" s="2" t="s">
        <v>223</v>
      </c>
      <c r="C388" s="2">
        <v>32</v>
      </c>
      <c r="D388" s="5" t="s">
        <v>21</v>
      </c>
      <c r="F388" s="2">
        <f>COUNTIF('Secondary Mapping Document'!$A$2:A715,All!$C388)</f>
        <v>0</v>
      </c>
      <c r="G388" s="2">
        <f>COUNTIF('Primary Mapping Document'!$A$2:$A$226,All!C388)+COUNTIF('Primary Mapping Document'!$E$2:$E$178,All!C388)</f>
        <v>0</v>
      </c>
      <c r="I388" s="2">
        <v>1979</v>
      </c>
      <c r="J388" s="2">
        <v>0</v>
      </c>
      <c r="O388" s="2">
        <f t="shared" si="6"/>
        <v>0</v>
      </c>
    </row>
    <row r="389" spans="1:15">
      <c r="A389" s="2">
        <v>273</v>
      </c>
      <c r="B389" s="2" t="s">
        <v>277</v>
      </c>
      <c r="C389" s="2">
        <v>1315</v>
      </c>
      <c r="D389" s="5" t="s">
        <v>21</v>
      </c>
      <c r="F389" s="2">
        <f>COUNTIF('Secondary Mapping Document'!$A$2:A716,All!$C389)</f>
        <v>0</v>
      </c>
      <c r="G389" s="2">
        <f>COUNTIF('Primary Mapping Document'!$A$2:$A$226,All!C389)+COUNTIF('Primary Mapping Document'!$E$2:$E$178,All!C389)</f>
        <v>0</v>
      </c>
      <c r="I389" s="2">
        <v>514</v>
      </c>
      <c r="J389" s="2">
        <v>0</v>
      </c>
      <c r="O389" s="2">
        <f t="shared" si="6"/>
        <v>0</v>
      </c>
    </row>
    <row r="390" spans="1:15">
      <c r="A390" s="2">
        <v>225</v>
      </c>
      <c r="B390" s="2" t="s">
        <v>226</v>
      </c>
      <c r="C390" s="2">
        <v>1200</v>
      </c>
      <c r="D390" s="5" t="s">
        <v>227</v>
      </c>
      <c r="F390" s="2">
        <f>COUNTIF('Secondary Mapping Document'!$A$2:A717,All!$C390)</f>
        <v>0</v>
      </c>
      <c r="G390" s="2">
        <f>COUNTIF('Primary Mapping Document'!$A$2:$A$226,All!C390)+COUNTIF('Primary Mapping Document'!$E$2:$E$178,All!C390)</f>
        <v>0</v>
      </c>
      <c r="I390" s="2">
        <v>992</v>
      </c>
      <c r="J390" s="2">
        <v>1</v>
      </c>
      <c r="K390" s="2">
        <v>5</v>
      </c>
      <c r="O390" s="2">
        <f t="shared" si="6"/>
        <v>0</v>
      </c>
    </row>
    <row r="391" spans="1:15">
      <c r="A391" s="2">
        <v>173</v>
      </c>
      <c r="B391" s="2" t="s">
        <v>180</v>
      </c>
      <c r="C391" s="2">
        <v>714</v>
      </c>
      <c r="D391" s="5" t="s">
        <v>181</v>
      </c>
      <c r="F391" s="2">
        <f>COUNTIF('Secondary Mapping Document'!$A$2:A718,All!$C391)</f>
        <v>0</v>
      </c>
      <c r="G391" s="2">
        <f>COUNTIF('Primary Mapping Document'!$A$2:$A$226,All!C391)+COUNTIF('Primary Mapping Document'!$E$2:$E$178,All!C391)</f>
        <v>0</v>
      </c>
      <c r="I391" s="2">
        <v>1780</v>
      </c>
      <c r="J391" s="2">
        <v>0</v>
      </c>
      <c r="O391" s="2">
        <f t="shared" si="6"/>
        <v>0</v>
      </c>
    </row>
    <row r="392" spans="1:15">
      <c r="A392" s="2">
        <v>191</v>
      </c>
      <c r="B392" s="2" t="s">
        <v>198</v>
      </c>
      <c r="C392" s="2">
        <v>6013</v>
      </c>
      <c r="D392" s="5" t="s">
        <v>181</v>
      </c>
      <c r="F392" s="2">
        <f>COUNTIF('Secondary Mapping Document'!$A$2:A719,All!$C392)</f>
        <v>0</v>
      </c>
      <c r="G392" s="2">
        <f>COUNTIF('Primary Mapping Document'!$A$2:$A$226,All!C392)+COUNTIF('Primary Mapping Document'!$E$2:$E$178,All!C392)</f>
        <v>0</v>
      </c>
      <c r="I392" s="2">
        <v>1571</v>
      </c>
      <c r="J392" s="2">
        <v>1</v>
      </c>
      <c r="K392" s="2">
        <v>3</v>
      </c>
      <c r="O392" s="2">
        <f t="shared" si="6"/>
        <v>0</v>
      </c>
    </row>
    <row r="393" spans="1:15">
      <c r="A393" s="2">
        <v>254</v>
      </c>
      <c r="B393" s="2" t="s">
        <v>257</v>
      </c>
      <c r="C393" s="2">
        <v>6307</v>
      </c>
      <c r="D393" s="5" t="s">
        <v>181</v>
      </c>
      <c r="F393" s="2">
        <f>COUNTIF('Secondary Mapping Document'!$A$2:A720,All!$C393)</f>
        <v>0</v>
      </c>
      <c r="G393" s="2">
        <f>COUNTIF('Primary Mapping Document'!$A$2:$A$226,All!C393)+COUNTIF('Primary Mapping Document'!$E$2:$E$178,All!C393)</f>
        <v>0</v>
      </c>
      <c r="I393" s="2">
        <v>6079</v>
      </c>
      <c r="J393" s="2">
        <v>1</v>
      </c>
      <c r="K393" s="2">
        <v>5</v>
      </c>
      <c r="O393" s="2">
        <f t="shared" si="6"/>
        <v>0</v>
      </c>
    </row>
    <row r="394" spans="1:15">
      <c r="A394" s="2">
        <v>172</v>
      </c>
      <c r="B394" s="2" t="s">
        <v>179</v>
      </c>
      <c r="C394" s="2">
        <v>549</v>
      </c>
      <c r="D394" s="5" t="s">
        <v>11</v>
      </c>
      <c r="F394" s="2">
        <f>COUNTIF('Secondary Mapping Document'!$A$2:A721,All!$C394)</f>
        <v>0</v>
      </c>
      <c r="G394" s="2">
        <f>COUNTIF('Primary Mapping Document'!$A$2:$A$226,All!C394)+COUNTIF('Primary Mapping Document'!$E$2:$E$178,All!C394)</f>
        <v>0</v>
      </c>
      <c r="I394" s="2">
        <v>1606</v>
      </c>
      <c r="J394" s="2">
        <v>1</v>
      </c>
      <c r="K394" s="2">
        <v>5</v>
      </c>
      <c r="O394" s="2">
        <f t="shared" si="6"/>
        <v>0</v>
      </c>
    </row>
    <row r="395" spans="1:15">
      <c r="A395" s="2">
        <v>4</v>
      </c>
      <c r="B395" s="2" t="s">
        <v>10</v>
      </c>
      <c r="C395" s="2">
        <v>2656</v>
      </c>
      <c r="D395" s="5" t="s">
        <v>11</v>
      </c>
      <c r="F395" s="2">
        <f>COUNTIF('Secondary Mapping Document'!$A$2:A722,All!$C395)</f>
        <v>0</v>
      </c>
      <c r="G395" s="2">
        <f>COUNTIF('Primary Mapping Document'!$A$2:$A$226,All!C395)+COUNTIF('Primary Mapping Document'!$E$2:$E$178,All!C395)</f>
        <v>0</v>
      </c>
      <c r="I395" s="2">
        <v>4815</v>
      </c>
      <c r="J395" s="2">
        <v>1</v>
      </c>
      <c r="K395" s="2">
        <v>4</v>
      </c>
      <c r="O395" s="2">
        <f t="shared" si="6"/>
        <v>0</v>
      </c>
    </row>
    <row r="396" spans="1:15">
      <c r="A396" s="2">
        <v>253</v>
      </c>
      <c r="B396" s="2" t="s">
        <v>256</v>
      </c>
      <c r="C396" s="2">
        <v>6434</v>
      </c>
      <c r="D396" s="5" t="s">
        <v>11</v>
      </c>
      <c r="F396" s="2">
        <f>COUNTIF('Secondary Mapping Document'!$A$2:A723,All!$C396)</f>
        <v>0</v>
      </c>
      <c r="G396" s="2">
        <f>COUNTIF('Primary Mapping Document'!$A$2:$A$226,All!C396)+COUNTIF('Primary Mapping Document'!$E$2:$E$178,All!C396)</f>
        <v>0</v>
      </c>
      <c r="I396" s="2">
        <v>1670</v>
      </c>
      <c r="J396" s="2">
        <v>1</v>
      </c>
      <c r="K396" s="2">
        <v>4</v>
      </c>
      <c r="O396" s="2">
        <f t="shared" si="6"/>
        <v>0</v>
      </c>
    </row>
    <row r="397" spans="1:15">
      <c r="A397" s="2">
        <v>272</v>
      </c>
      <c r="B397" s="2" t="s">
        <v>276</v>
      </c>
      <c r="C397" s="2">
        <v>6472</v>
      </c>
      <c r="D397" s="5" t="s">
        <v>11</v>
      </c>
      <c r="F397" s="2">
        <f>COUNTIF('Secondary Mapping Document'!$A$2:A724,All!$C397)</f>
        <v>0</v>
      </c>
      <c r="G397" s="2">
        <f>COUNTIF('Primary Mapping Document'!$A$2:$A$226,All!C397)+COUNTIF('Primary Mapping Document'!$E$2:$E$178,All!C397)</f>
        <v>0</v>
      </c>
      <c r="I397" s="2">
        <v>1153</v>
      </c>
      <c r="J397" s="2">
        <v>1</v>
      </c>
      <c r="K397" s="2">
        <v>3</v>
      </c>
      <c r="O397" s="2">
        <f t="shared" si="6"/>
        <v>0</v>
      </c>
    </row>
    <row r="398" spans="1:15">
      <c r="A398" s="2">
        <v>313</v>
      </c>
      <c r="B398" s="2" t="s">
        <v>317</v>
      </c>
      <c r="C398" s="2">
        <v>6527</v>
      </c>
      <c r="D398" s="5" t="s">
        <v>11</v>
      </c>
      <c r="F398" s="2">
        <f>COUNTIF('Secondary Mapping Document'!$A$2:A725,All!$C398)</f>
        <v>0</v>
      </c>
      <c r="G398" s="2">
        <f>COUNTIF('Primary Mapping Document'!$A$2:$A$226,All!C398)+COUNTIF('Primary Mapping Document'!$E$2:$E$178,All!C398)</f>
        <v>0</v>
      </c>
      <c r="I398" s="2">
        <v>661</v>
      </c>
      <c r="J398" s="2">
        <v>1</v>
      </c>
      <c r="K398" s="2">
        <v>3</v>
      </c>
      <c r="O398" s="2">
        <f t="shared" si="6"/>
        <v>0</v>
      </c>
    </row>
    <row r="399" spans="1:15">
      <c r="A399" s="2">
        <v>278</v>
      </c>
      <c r="B399" s="2" t="s">
        <v>283</v>
      </c>
      <c r="C399" s="2">
        <v>6564</v>
      </c>
      <c r="D399" s="5" t="s">
        <v>11</v>
      </c>
      <c r="F399" s="2">
        <f>COUNTIF('Secondary Mapping Document'!$A$2:A726,All!$C399)</f>
        <v>0</v>
      </c>
      <c r="G399" s="2">
        <f>COUNTIF('Primary Mapping Document'!$A$2:$A$226,All!C399)+COUNTIF('Primary Mapping Document'!$E$2:$E$178,All!C399)</f>
        <v>0</v>
      </c>
      <c r="I399" s="2">
        <v>5123</v>
      </c>
      <c r="J399" s="2">
        <v>2</v>
      </c>
      <c r="K399" s="2">
        <v>5</v>
      </c>
      <c r="O399" s="2">
        <f t="shared" si="6"/>
        <v>0</v>
      </c>
    </row>
    <row r="400" spans="1:15">
      <c r="A400" s="2">
        <v>271</v>
      </c>
      <c r="B400" s="2" t="s">
        <v>274</v>
      </c>
      <c r="C400" s="2">
        <v>443</v>
      </c>
      <c r="D400" s="5" t="s">
        <v>275</v>
      </c>
      <c r="F400" s="2">
        <f>COUNTIF('Secondary Mapping Document'!$A$2:A727,All!$C400)</f>
        <v>0</v>
      </c>
      <c r="G400" s="2">
        <f>COUNTIF('Primary Mapping Document'!$A$2:$A$226,All!C400)+COUNTIF('Primary Mapping Document'!$E$2:$E$178,All!C400)</f>
        <v>0</v>
      </c>
      <c r="I400" s="2">
        <v>324</v>
      </c>
      <c r="J400" s="2">
        <v>0</v>
      </c>
      <c r="O400" s="2">
        <f t="shared" si="6"/>
        <v>0</v>
      </c>
    </row>
    <row r="401" spans="1:15">
      <c r="A401" s="2">
        <v>190</v>
      </c>
      <c r="B401" s="2" t="s">
        <v>196</v>
      </c>
      <c r="C401" s="2">
        <v>6001</v>
      </c>
      <c r="D401" s="5" t="s">
        <v>197</v>
      </c>
      <c r="F401" s="2">
        <f>COUNTIF('Secondary Mapping Document'!$A$2:A728,All!$C401)</f>
        <v>0</v>
      </c>
      <c r="G401" s="2">
        <f>COUNTIF('Primary Mapping Document'!$A$2:$A$226,All!C401)+COUNTIF('Primary Mapping Document'!$E$2:$E$178,All!C401)</f>
        <v>0</v>
      </c>
      <c r="I401" s="2">
        <v>1020</v>
      </c>
      <c r="J401" s="2">
        <v>2</v>
      </c>
      <c r="K401" s="2">
        <v>2</v>
      </c>
      <c r="O401" s="2">
        <f t="shared" si="6"/>
        <v>0</v>
      </c>
    </row>
    <row r="402" spans="1:15">
      <c r="A402" s="2">
        <v>226</v>
      </c>
      <c r="B402" s="2" t="s">
        <v>228</v>
      </c>
      <c r="C402" s="2">
        <v>6405</v>
      </c>
      <c r="D402" s="5" t="s">
        <v>197</v>
      </c>
      <c r="F402" s="2">
        <f>COUNTIF('Secondary Mapping Document'!$A$2:A729,All!$C402)</f>
        <v>0</v>
      </c>
      <c r="G402" s="2">
        <f>COUNTIF('Primary Mapping Document'!$A$2:$A$226,All!C402)+COUNTIF('Primary Mapping Document'!$E$2:$E$178,All!C402)</f>
        <v>0</v>
      </c>
      <c r="I402" s="2">
        <v>1411</v>
      </c>
      <c r="J402" s="2">
        <v>1</v>
      </c>
      <c r="K402" s="2">
        <v>3</v>
      </c>
      <c r="O402" s="2">
        <f t="shared" si="6"/>
        <v>0</v>
      </c>
    </row>
    <row r="410" spans="1:15">
      <c r="O410" s="2">
        <f>SUM(O2:O402)</f>
        <v>12</v>
      </c>
    </row>
  </sheetData>
  <sortState ref="A2:O410">
    <sortCondition descending="1" ref="G2:G410"/>
    <sortCondition descending="1" ref="F2:F410"/>
    <sortCondition ref="D2:D410"/>
    <sortCondition ref="C2:C4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60"/>
  <sheetViews>
    <sheetView tabSelected="1" workbookViewId="0">
      <pane ySplit="1" topLeftCell="A83" activePane="bottomLeft" state="frozen"/>
      <selection pane="bottomLeft" activeCell="H106" sqref="H106"/>
    </sheetView>
  </sheetViews>
  <sheetFormatPr defaultRowHeight="15"/>
  <cols>
    <col min="1" max="1" width="6" style="2" customWidth="1"/>
    <col min="2" max="2" width="38.7109375" style="2" bestFit="1" customWidth="1"/>
    <col min="3" max="3" width="5" style="2" customWidth="1"/>
    <col min="4" max="4" width="5.85546875" style="2" customWidth="1"/>
    <col min="5" max="5" width="9.140625" style="2" customWidth="1"/>
    <col min="6" max="6" width="9.5703125" style="2" customWidth="1"/>
    <col min="7" max="7" width="7.5703125" style="2" customWidth="1"/>
    <col min="8" max="8" width="9.5703125" style="2" customWidth="1"/>
    <col min="9" max="9" width="9.28515625" style="2" customWidth="1"/>
    <col min="10" max="10" width="22.5703125" style="2" customWidth="1"/>
    <col min="11" max="11" width="16.5703125" style="2" customWidth="1"/>
    <col min="12" max="16384" width="9.140625" style="2"/>
  </cols>
  <sheetData>
    <row r="1" spans="1:13" s="3" customFormat="1" ht="15.75">
      <c r="A1" s="9" t="s">
        <v>1</v>
      </c>
      <c r="B1" s="9" t="s">
        <v>410</v>
      </c>
      <c r="C1" s="3">
        <v>58</v>
      </c>
      <c r="E1" s="3" t="s">
        <v>407</v>
      </c>
      <c r="F1" s="3" t="s">
        <v>1034</v>
      </c>
      <c r="G1" s="3" t="s">
        <v>1035</v>
      </c>
      <c r="H1" s="3" t="s">
        <v>1036</v>
      </c>
      <c r="I1" s="3" t="s">
        <v>1043</v>
      </c>
      <c r="J1" s="3" t="s">
        <v>1052</v>
      </c>
    </row>
    <row r="2" spans="1:13">
      <c r="A2" s="2">
        <v>582</v>
      </c>
      <c r="B2" s="2" t="s">
        <v>412</v>
      </c>
      <c r="F2" s="2">
        <v>0</v>
      </c>
      <c r="G2" s="2">
        <v>0</v>
      </c>
      <c r="H2" s="2">
        <v>1</v>
      </c>
      <c r="I2" s="2" t="s">
        <v>1042</v>
      </c>
      <c r="L2" s="2">
        <v>6606</v>
      </c>
      <c r="M2" s="2">
        <f>COUNTIF(All!$C$2:$C$402,'Secondary Mapping Document'!L2)</f>
        <v>0</v>
      </c>
    </row>
    <row r="3" spans="1:13">
      <c r="A3" s="2">
        <v>802</v>
      </c>
      <c r="B3" s="2" t="s">
        <v>418</v>
      </c>
      <c r="F3" s="2">
        <v>0</v>
      </c>
      <c r="G3" s="2">
        <v>0</v>
      </c>
      <c r="H3" s="2">
        <v>1</v>
      </c>
      <c r="I3" s="2" t="s">
        <v>1042</v>
      </c>
      <c r="L3" s="2">
        <v>11111</v>
      </c>
      <c r="M3" s="2">
        <f>COUNTIF(All!$C$2:$C$402,'Secondary Mapping Document'!L3)</f>
        <v>0</v>
      </c>
    </row>
    <row r="4" spans="1:13">
      <c r="A4" s="2">
        <v>786</v>
      </c>
      <c r="B4" s="2" t="s">
        <v>421</v>
      </c>
      <c r="F4" s="2">
        <v>0</v>
      </c>
      <c r="G4" s="2">
        <v>0</v>
      </c>
      <c r="H4" s="2">
        <v>1</v>
      </c>
      <c r="I4" s="2" t="s">
        <v>1041</v>
      </c>
      <c r="L4" s="2">
        <v>11110</v>
      </c>
      <c r="M4" s="2">
        <f>COUNTIF(All!$C$2:$C$402,'Secondary Mapping Document'!L4)</f>
        <v>0</v>
      </c>
    </row>
    <row r="5" spans="1:13">
      <c r="A5" s="2">
        <v>809</v>
      </c>
      <c r="B5" s="2" t="s">
        <v>652</v>
      </c>
      <c r="F5" s="2">
        <v>0</v>
      </c>
      <c r="G5" s="2">
        <v>0</v>
      </c>
      <c r="H5" s="2">
        <v>1</v>
      </c>
      <c r="I5" s="2" t="s">
        <v>1041</v>
      </c>
      <c r="L5" s="2">
        <v>7208</v>
      </c>
      <c r="M5" s="2">
        <f>COUNTIF(All!$C$2:$C$402,'Secondary Mapping Document'!L5)</f>
        <v>0</v>
      </c>
    </row>
    <row r="6" spans="1:13">
      <c r="A6" s="2">
        <v>866</v>
      </c>
      <c r="B6" s="2" t="s">
        <v>654</v>
      </c>
      <c r="F6" s="2">
        <v>0</v>
      </c>
      <c r="G6" s="2">
        <v>0</v>
      </c>
      <c r="H6" s="2">
        <v>1</v>
      </c>
      <c r="I6" s="2" t="s">
        <v>1041</v>
      </c>
      <c r="L6" s="2">
        <v>6349</v>
      </c>
      <c r="M6" s="2">
        <f>COUNTIF(All!$C$2:$C$402,'Secondary Mapping Document'!L6)</f>
        <v>0</v>
      </c>
    </row>
    <row r="7" spans="1:13">
      <c r="A7" s="2">
        <v>517</v>
      </c>
      <c r="B7" s="2" t="s">
        <v>539</v>
      </c>
      <c r="F7" s="2">
        <v>0</v>
      </c>
      <c r="G7" s="2">
        <v>1</v>
      </c>
      <c r="H7" s="2">
        <v>1</v>
      </c>
      <c r="I7" s="2">
        <v>1</v>
      </c>
      <c r="L7" s="2">
        <v>6605</v>
      </c>
      <c r="M7" s="2">
        <f>COUNTIF(All!$C$2:$C$402,'Secondary Mapping Document'!L7)</f>
        <v>0</v>
      </c>
    </row>
    <row r="8" spans="1:13">
      <c r="A8" s="2">
        <v>742</v>
      </c>
      <c r="B8" s="2" t="s">
        <v>530</v>
      </c>
      <c r="F8" s="2">
        <v>0</v>
      </c>
      <c r="G8" s="2">
        <v>1</v>
      </c>
      <c r="H8" s="2">
        <v>1</v>
      </c>
      <c r="I8" s="2">
        <v>1</v>
      </c>
      <c r="L8" s="2">
        <v>5947</v>
      </c>
      <c r="M8" s="2">
        <f>COUNTIF(All!$C$2:$C$402,'Secondary Mapping Document'!L8)</f>
        <v>0</v>
      </c>
    </row>
    <row r="9" spans="1:13">
      <c r="A9" s="2">
        <v>740</v>
      </c>
      <c r="B9" s="2" t="s">
        <v>481</v>
      </c>
      <c r="F9" s="2">
        <v>0</v>
      </c>
      <c r="G9" s="2">
        <v>0</v>
      </c>
      <c r="H9" s="2" t="s">
        <v>1040</v>
      </c>
      <c r="I9" s="2" t="s">
        <v>1041</v>
      </c>
      <c r="L9" s="2">
        <v>9941</v>
      </c>
      <c r="M9" s="2">
        <f>COUNTIF(All!$C$2:$C$402,'Secondary Mapping Document'!L9)</f>
        <v>0</v>
      </c>
    </row>
    <row r="10" spans="1:13">
      <c r="A10" s="2">
        <v>901</v>
      </c>
      <c r="B10" s="2" t="s">
        <v>511</v>
      </c>
      <c r="F10" s="2">
        <v>0</v>
      </c>
      <c r="G10" s="2">
        <v>0</v>
      </c>
      <c r="H10" s="2" t="s">
        <v>1040</v>
      </c>
      <c r="I10" s="2" t="s">
        <v>1045</v>
      </c>
      <c r="L10" s="2">
        <v>9923</v>
      </c>
      <c r="M10" s="2">
        <f>COUNTIF(All!$C$2:$C$402,'Secondary Mapping Document'!L10)</f>
        <v>0</v>
      </c>
    </row>
    <row r="11" spans="1:13">
      <c r="A11" s="2">
        <v>510</v>
      </c>
      <c r="B11" s="2" t="s">
        <v>605</v>
      </c>
      <c r="F11" s="2">
        <v>0</v>
      </c>
      <c r="G11" s="2">
        <v>0</v>
      </c>
      <c r="H11" s="2" t="s">
        <v>1044</v>
      </c>
      <c r="I11" s="2" t="s">
        <v>1041</v>
      </c>
      <c r="L11" s="2">
        <v>7821</v>
      </c>
      <c r="M11" s="2">
        <f>COUNTIF(All!$C$2:$C$402,'Secondary Mapping Document'!L11)</f>
        <v>0</v>
      </c>
    </row>
    <row r="12" spans="1:13">
      <c r="A12" s="2">
        <v>360</v>
      </c>
      <c r="B12" s="2" t="s">
        <v>616</v>
      </c>
      <c r="F12" s="2">
        <v>0</v>
      </c>
      <c r="G12" s="2">
        <v>1</v>
      </c>
      <c r="H12" s="2">
        <v>1</v>
      </c>
      <c r="I12" s="2">
        <v>1</v>
      </c>
      <c r="L12" s="2">
        <v>5865</v>
      </c>
      <c r="M12" s="2">
        <f>COUNTIF(All!$C$2:$C$402,'Secondary Mapping Document'!L12)</f>
        <v>0</v>
      </c>
    </row>
    <row r="13" spans="1:13">
      <c r="A13" s="2">
        <v>548</v>
      </c>
      <c r="B13" s="2" t="s">
        <v>593</v>
      </c>
      <c r="F13" s="2">
        <v>0</v>
      </c>
      <c r="G13" s="2">
        <v>1</v>
      </c>
      <c r="H13" s="2">
        <v>1</v>
      </c>
      <c r="I13" s="2">
        <v>1</v>
      </c>
      <c r="L13" s="2">
        <v>11012</v>
      </c>
      <c r="M13" s="2">
        <f>COUNTIF(All!$C$2:$C$402,'Secondary Mapping Document'!L13)</f>
        <v>0</v>
      </c>
    </row>
    <row r="14" spans="1:13">
      <c r="A14" s="2">
        <v>631</v>
      </c>
      <c r="B14" s="2" t="s">
        <v>547</v>
      </c>
      <c r="F14" s="2">
        <v>0</v>
      </c>
      <c r="G14" s="2">
        <v>1</v>
      </c>
      <c r="H14" s="2" t="s">
        <v>1047</v>
      </c>
      <c r="I14" s="2">
        <v>1</v>
      </c>
      <c r="L14" s="2">
        <v>5864</v>
      </c>
      <c r="M14" s="2">
        <f>COUNTIF(All!$C$2:$C$402,'Secondary Mapping Document'!L14)</f>
        <v>0</v>
      </c>
    </row>
    <row r="15" spans="1:13">
      <c r="A15" s="2">
        <v>658</v>
      </c>
      <c r="B15" s="2" t="s">
        <v>531</v>
      </c>
      <c r="F15" s="2">
        <v>0</v>
      </c>
      <c r="G15" s="2">
        <v>1</v>
      </c>
      <c r="H15" s="2">
        <v>1</v>
      </c>
      <c r="I15" s="2">
        <v>1</v>
      </c>
      <c r="L15" s="2">
        <v>5958</v>
      </c>
      <c r="M15" s="2">
        <f>COUNTIF(All!$C$2:$C$402,'Secondary Mapping Document'!L15)</f>
        <v>0</v>
      </c>
    </row>
    <row r="16" spans="1:13">
      <c r="A16" s="2">
        <v>768</v>
      </c>
      <c r="B16" s="2" t="s">
        <v>607</v>
      </c>
      <c r="F16" s="2">
        <v>0</v>
      </c>
      <c r="G16" s="2">
        <v>1</v>
      </c>
      <c r="H16" s="2">
        <v>1</v>
      </c>
      <c r="I16" s="2">
        <v>1</v>
      </c>
      <c r="L16" s="2">
        <v>5868</v>
      </c>
      <c r="M16" s="2">
        <f>COUNTIF(All!$C$2:$C$402,'Secondary Mapping Document'!L16)</f>
        <v>0</v>
      </c>
    </row>
    <row r="17" spans="1:13">
      <c r="A17" s="2">
        <v>773</v>
      </c>
      <c r="B17" s="2" t="s">
        <v>422</v>
      </c>
      <c r="F17" s="2">
        <v>0</v>
      </c>
      <c r="G17" s="2">
        <v>1</v>
      </c>
      <c r="H17" s="2">
        <v>1</v>
      </c>
      <c r="I17" s="2">
        <v>1</v>
      </c>
      <c r="L17" s="2">
        <v>5798</v>
      </c>
      <c r="M17" s="2">
        <f>COUNTIF(All!$C$2:$C$402,'Secondary Mapping Document'!L17)</f>
        <v>0</v>
      </c>
    </row>
    <row r="18" spans="1:13">
      <c r="A18" s="2">
        <v>781</v>
      </c>
      <c r="B18" s="2" t="s">
        <v>515</v>
      </c>
      <c r="F18" s="2">
        <v>0</v>
      </c>
      <c r="G18" s="2">
        <v>1</v>
      </c>
      <c r="H18" s="2">
        <v>1</v>
      </c>
      <c r="I18" s="2">
        <v>1</v>
      </c>
      <c r="L18" s="2">
        <v>7520</v>
      </c>
      <c r="M18" s="2">
        <f>COUNTIF(All!$C$2:$C$402,'Secondary Mapping Document'!L18)</f>
        <v>0</v>
      </c>
    </row>
    <row r="19" spans="1:13">
      <c r="A19" s="2">
        <v>849</v>
      </c>
      <c r="B19" s="2" t="s">
        <v>427</v>
      </c>
      <c r="F19" s="2">
        <v>0</v>
      </c>
      <c r="G19" s="2">
        <v>1</v>
      </c>
      <c r="H19" s="2" t="s">
        <v>1047</v>
      </c>
      <c r="I19" s="2">
        <v>1</v>
      </c>
      <c r="L19" s="2">
        <v>559</v>
      </c>
      <c r="M19" s="2">
        <f>COUNTIF(All!$C$2:$C$402,'Secondary Mapping Document'!L19)</f>
        <v>1</v>
      </c>
    </row>
    <row r="20" spans="1:13">
      <c r="A20" s="2">
        <v>895</v>
      </c>
      <c r="B20" s="2" t="s">
        <v>608</v>
      </c>
      <c r="F20" s="2">
        <v>0</v>
      </c>
      <c r="G20" s="2">
        <v>1</v>
      </c>
      <c r="H20" s="2">
        <v>1</v>
      </c>
      <c r="I20" s="2">
        <v>1</v>
      </c>
      <c r="L20" s="2">
        <v>559</v>
      </c>
      <c r="M20" s="2">
        <f>COUNTIF(All!$C$2:$C$402,'Secondary Mapping Document'!L20)</f>
        <v>1</v>
      </c>
    </row>
    <row r="21" spans="1:13">
      <c r="A21" s="2">
        <v>900</v>
      </c>
      <c r="B21" s="2" t="s">
        <v>568</v>
      </c>
      <c r="F21" s="2">
        <v>0</v>
      </c>
      <c r="G21" s="2">
        <v>1</v>
      </c>
      <c r="H21" s="2">
        <v>1</v>
      </c>
      <c r="I21" s="2">
        <v>1</v>
      </c>
      <c r="L21" s="2">
        <v>5468</v>
      </c>
      <c r="M21" s="2">
        <f>COUNTIF(All!$C$2:$C$402,'Secondary Mapping Document'!L21)</f>
        <v>0</v>
      </c>
    </row>
    <row r="22" spans="1:13">
      <c r="A22" s="2">
        <v>919</v>
      </c>
      <c r="B22" s="2" t="s">
        <v>695</v>
      </c>
      <c r="F22" s="2">
        <v>0</v>
      </c>
      <c r="G22" s="2">
        <v>1</v>
      </c>
      <c r="H22" s="2" t="s">
        <v>1047</v>
      </c>
      <c r="I22" s="2">
        <v>1</v>
      </c>
      <c r="L22" s="2">
        <v>5448</v>
      </c>
      <c r="M22" s="2">
        <f>COUNTIF(All!$C$2:$C$402,'Secondary Mapping Document'!L22)</f>
        <v>0</v>
      </c>
    </row>
    <row r="23" spans="1:13">
      <c r="A23" s="2">
        <v>920</v>
      </c>
      <c r="B23" s="2" t="s">
        <v>428</v>
      </c>
      <c r="F23" s="2">
        <v>0</v>
      </c>
      <c r="G23" s="2">
        <v>1</v>
      </c>
      <c r="H23" s="2">
        <v>1</v>
      </c>
      <c r="I23" s="2">
        <v>1</v>
      </c>
      <c r="L23" s="2">
        <v>7405</v>
      </c>
      <c r="M23" s="2">
        <f>COUNTIF(All!$C$2:$C$402,'Secondary Mapping Document'!L23)</f>
        <v>0</v>
      </c>
    </row>
    <row r="24" spans="1:13">
      <c r="A24" s="2">
        <v>985</v>
      </c>
      <c r="B24" s="2" t="s">
        <v>579</v>
      </c>
      <c r="F24" s="2">
        <v>0</v>
      </c>
      <c r="G24" s="2">
        <v>1</v>
      </c>
      <c r="H24" s="2">
        <v>1</v>
      </c>
      <c r="I24" s="2">
        <v>1</v>
      </c>
      <c r="L24" s="2">
        <v>7405</v>
      </c>
      <c r="M24" s="2">
        <f>COUNTIF(All!$C$2:$C$402,'Secondary Mapping Document'!L24)</f>
        <v>0</v>
      </c>
    </row>
    <row r="25" spans="1:13">
      <c r="A25" s="2">
        <v>289</v>
      </c>
      <c r="B25" s="2" t="s">
        <v>420</v>
      </c>
      <c r="F25" s="2">
        <v>0</v>
      </c>
      <c r="G25" s="2">
        <v>1</v>
      </c>
      <c r="I25" s="2">
        <v>1</v>
      </c>
      <c r="L25" s="2">
        <v>796</v>
      </c>
      <c r="M25" s="2">
        <f>COUNTIF(All!$C$2:$C$402,'Secondary Mapping Document'!L25)</f>
        <v>1</v>
      </c>
    </row>
    <row r="26" spans="1:13">
      <c r="A26" s="2">
        <v>309</v>
      </c>
      <c r="B26" s="2" t="s">
        <v>501</v>
      </c>
      <c r="F26" s="2">
        <v>0</v>
      </c>
      <c r="G26" s="2">
        <v>1</v>
      </c>
      <c r="I26" s="2">
        <v>1</v>
      </c>
      <c r="L26" s="2">
        <v>1308</v>
      </c>
      <c r="M26" s="2">
        <f>COUNTIF(All!$C$2:$C$402,'Secondary Mapping Document'!L26)</f>
        <v>0</v>
      </c>
    </row>
    <row r="27" spans="1:13">
      <c r="A27" s="2">
        <v>325</v>
      </c>
      <c r="B27" s="2" t="s">
        <v>441</v>
      </c>
      <c r="F27" s="2">
        <v>0</v>
      </c>
      <c r="G27" s="2">
        <v>1</v>
      </c>
      <c r="I27" s="2">
        <v>1</v>
      </c>
      <c r="L27" s="2">
        <v>11173</v>
      </c>
      <c r="M27" s="2">
        <f>COUNTIF(All!$C$2:$C$402,'Secondary Mapping Document'!L27)</f>
        <v>0</v>
      </c>
    </row>
    <row r="28" spans="1:13">
      <c r="A28" s="2">
        <v>708</v>
      </c>
      <c r="B28" s="2" t="s">
        <v>493</v>
      </c>
      <c r="F28" s="2">
        <v>0</v>
      </c>
      <c r="G28" s="2">
        <v>1</v>
      </c>
      <c r="H28" s="2" t="s">
        <v>1047</v>
      </c>
      <c r="I28" s="2">
        <v>1</v>
      </c>
      <c r="L28" s="2">
        <v>6966</v>
      </c>
      <c r="M28" s="2">
        <f>COUNTIF(All!$C$2:$C$402,'Secondary Mapping Document'!L28)</f>
        <v>0</v>
      </c>
    </row>
    <row r="29" spans="1:13">
      <c r="A29" s="2">
        <v>6651</v>
      </c>
      <c r="B29" s="2" t="s">
        <v>518</v>
      </c>
      <c r="F29" s="2">
        <v>0</v>
      </c>
      <c r="G29" s="2">
        <v>1</v>
      </c>
      <c r="I29" s="2">
        <v>1</v>
      </c>
      <c r="L29" s="2">
        <v>2669</v>
      </c>
      <c r="M29" s="2">
        <f>COUNTIF(All!$C$2:$C$402,'Secondary Mapping Document'!L29)</f>
        <v>1</v>
      </c>
    </row>
    <row r="30" spans="1:13">
      <c r="A30" s="2">
        <v>1019</v>
      </c>
      <c r="B30" s="2" t="s">
        <v>556</v>
      </c>
      <c r="F30" s="2">
        <v>0</v>
      </c>
      <c r="G30" s="2">
        <v>1</v>
      </c>
      <c r="I30" s="2">
        <v>1</v>
      </c>
      <c r="L30" s="2">
        <v>6401</v>
      </c>
      <c r="M30" s="2">
        <f>COUNTIF(All!$C$2:$C$402,'Secondary Mapping Document'!L30)</f>
        <v>1</v>
      </c>
    </row>
    <row r="31" spans="1:13">
      <c r="A31" s="2">
        <v>1053</v>
      </c>
      <c r="B31" s="2" t="s">
        <v>542</v>
      </c>
      <c r="F31" s="2">
        <v>0</v>
      </c>
      <c r="G31" s="2">
        <v>1</v>
      </c>
      <c r="H31" s="2">
        <v>1</v>
      </c>
      <c r="I31" s="2">
        <v>1</v>
      </c>
      <c r="L31" s="2">
        <v>6650</v>
      </c>
      <c r="M31" s="2">
        <f>COUNTIF(All!$C$2:$C$402,'Secondary Mapping Document'!L31)</f>
        <v>0</v>
      </c>
    </row>
    <row r="32" spans="1:13">
      <c r="A32" s="2">
        <v>1163</v>
      </c>
      <c r="B32" s="2" t="s">
        <v>484</v>
      </c>
      <c r="F32" s="2">
        <v>0</v>
      </c>
      <c r="G32" s="2">
        <v>0</v>
      </c>
      <c r="H32" s="2">
        <v>1</v>
      </c>
      <c r="I32" s="2" t="s">
        <v>1041</v>
      </c>
      <c r="L32" s="2">
        <v>4903</v>
      </c>
      <c r="M32" s="2">
        <f>COUNTIF(All!$C$2:$C$402,'Secondary Mapping Document'!L32)</f>
        <v>0</v>
      </c>
    </row>
    <row r="33" spans="1:13">
      <c r="A33" s="2">
        <v>1170</v>
      </c>
      <c r="B33" s="2" t="s">
        <v>541</v>
      </c>
      <c r="F33" s="2">
        <v>0</v>
      </c>
      <c r="G33" s="2">
        <v>1</v>
      </c>
      <c r="H33" s="2">
        <v>1</v>
      </c>
      <c r="I33" s="2">
        <v>1</v>
      </c>
      <c r="L33" s="2">
        <v>740</v>
      </c>
      <c r="M33" s="2">
        <f>COUNTIF(All!$C$2:$C$402,'Secondary Mapping Document'!L33)</f>
        <v>0</v>
      </c>
    </row>
    <row r="34" spans="1:13">
      <c r="A34" s="2">
        <v>1235</v>
      </c>
      <c r="B34" s="2" t="s">
        <v>643</v>
      </c>
      <c r="F34" s="2">
        <v>0</v>
      </c>
      <c r="G34" s="2">
        <v>1</v>
      </c>
      <c r="H34" s="2">
        <v>1</v>
      </c>
      <c r="I34" s="2">
        <v>1</v>
      </c>
      <c r="L34" s="2">
        <v>480</v>
      </c>
      <c r="M34" s="2">
        <f>COUNTIF(All!$C$2:$C$402,'Secondary Mapping Document'!L34)</f>
        <v>1</v>
      </c>
    </row>
    <row r="35" spans="1:13">
      <c r="A35" s="2">
        <v>1246</v>
      </c>
      <c r="B35" s="2" t="s">
        <v>562</v>
      </c>
      <c r="F35" s="2">
        <v>0</v>
      </c>
      <c r="G35" s="2">
        <v>1</v>
      </c>
      <c r="H35" s="2">
        <v>1</v>
      </c>
      <c r="I35" s="2">
        <v>1</v>
      </c>
      <c r="L35" s="2">
        <v>7547</v>
      </c>
      <c r="M35" s="2">
        <f>COUNTIF(All!$C$2:$C$402,'Secondary Mapping Document'!L35)</f>
        <v>0</v>
      </c>
    </row>
    <row r="36" spans="1:13">
      <c r="A36" s="2">
        <v>1249</v>
      </c>
      <c r="B36" s="2" t="s">
        <v>496</v>
      </c>
      <c r="F36" s="2">
        <v>0</v>
      </c>
      <c r="G36" s="2">
        <v>1</v>
      </c>
      <c r="H36" s="2">
        <v>1</v>
      </c>
      <c r="I36" s="2">
        <v>1</v>
      </c>
      <c r="L36" s="2">
        <v>1866</v>
      </c>
      <c r="M36" s="2">
        <f>COUNTIF(All!$C$2:$C$402,'Secondary Mapping Document'!L36)</f>
        <v>0</v>
      </c>
    </row>
    <row r="37" spans="1:13">
      <c r="A37" s="2">
        <v>1308</v>
      </c>
      <c r="B37" s="2" t="s">
        <v>476</v>
      </c>
      <c r="F37" s="2">
        <v>0</v>
      </c>
      <c r="G37" s="2">
        <v>0</v>
      </c>
      <c r="H37" s="2" t="s">
        <v>1040</v>
      </c>
      <c r="I37" s="2" t="s">
        <v>1046</v>
      </c>
      <c r="L37" s="2">
        <v>602</v>
      </c>
      <c r="M37" s="2">
        <f>COUNTIF(All!$C$2:$C$402,'Secondary Mapping Document'!L37)</f>
        <v>1</v>
      </c>
    </row>
    <row r="38" spans="1:13">
      <c r="A38" s="2">
        <v>1832</v>
      </c>
      <c r="B38" s="2" t="s">
        <v>487</v>
      </c>
      <c r="F38" s="2">
        <v>0</v>
      </c>
      <c r="G38" s="2">
        <v>1</v>
      </c>
      <c r="H38" s="2">
        <v>1</v>
      </c>
      <c r="I38" s="2">
        <v>1</v>
      </c>
      <c r="L38" s="2">
        <v>582</v>
      </c>
      <c r="M38" s="2">
        <f>COUNTIF(All!$C$2:$C$402,'Secondary Mapping Document'!L38)</f>
        <v>0</v>
      </c>
    </row>
    <row r="39" spans="1:13">
      <c r="A39" s="2">
        <v>1853</v>
      </c>
      <c r="B39" s="2" t="s">
        <v>488</v>
      </c>
      <c r="F39" s="2">
        <v>0</v>
      </c>
      <c r="G39" s="2">
        <v>1</v>
      </c>
      <c r="H39" s="2">
        <v>1</v>
      </c>
      <c r="I39" s="2">
        <v>1</v>
      </c>
      <c r="L39" s="2">
        <v>1163</v>
      </c>
      <c r="M39" s="2">
        <f>COUNTIF(All!$C$2:$C$402,'Secondary Mapping Document'!L39)</f>
        <v>0</v>
      </c>
    </row>
    <row r="40" spans="1:13">
      <c r="A40" s="2">
        <v>1860</v>
      </c>
      <c r="B40" s="2" t="s">
        <v>425</v>
      </c>
      <c r="F40" s="2">
        <v>0</v>
      </c>
      <c r="G40" s="2">
        <v>0</v>
      </c>
      <c r="H40" s="2">
        <v>1</v>
      </c>
      <c r="I40" s="2" t="s">
        <v>1041</v>
      </c>
      <c r="L40" s="2">
        <v>7282</v>
      </c>
      <c r="M40" s="2">
        <f>COUNTIF(All!$C$2:$C$402,'Secondary Mapping Document'!L40)</f>
        <v>0</v>
      </c>
    </row>
    <row r="41" spans="1:13">
      <c r="A41" s="2">
        <v>1863</v>
      </c>
      <c r="B41" s="2" t="s">
        <v>424</v>
      </c>
      <c r="F41" s="2">
        <v>0</v>
      </c>
      <c r="G41" s="2">
        <v>1</v>
      </c>
      <c r="H41" s="2">
        <v>1</v>
      </c>
      <c r="I41" s="2">
        <v>1</v>
      </c>
      <c r="L41" s="2">
        <v>6448</v>
      </c>
      <c r="M41" s="2">
        <f>COUNTIF(All!$C$2:$C$402,'Secondary Mapping Document'!L41)</f>
        <v>1</v>
      </c>
    </row>
    <row r="42" spans="1:13">
      <c r="A42" s="2">
        <v>1864</v>
      </c>
      <c r="B42" s="2" t="s">
        <v>510</v>
      </c>
      <c r="F42" s="2">
        <v>0</v>
      </c>
      <c r="G42" s="2">
        <v>0</v>
      </c>
      <c r="H42" s="2" t="s">
        <v>1040</v>
      </c>
      <c r="I42" s="2">
        <v>1</v>
      </c>
      <c r="L42" s="2">
        <v>2086</v>
      </c>
      <c r="M42" s="2">
        <f>COUNTIF(All!$C$2:$C$402,'Secondary Mapping Document'!L42)</f>
        <v>0</v>
      </c>
    </row>
    <row r="43" spans="1:13">
      <c r="A43" s="2">
        <v>1866</v>
      </c>
      <c r="B43" s="2" t="s">
        <v>483</v>
      </c>
      <c r="F43" s="2">
        <v>0</v>
      </c>
      <c r="G43" s="2">
        <v>1</v>
      </c>
      <c r="H43" s="2">
        <v>1</v>
      </c>
      <c r="I43" s="2">
        <v>1</v>
      </c>
      <c r="L43" s="2">
        <v>5617</v>
      </c>
      <c r="M43" s="2">
        <f>COUNTIF(All!$C$2:$C$402,'Secondary Mapping Document'!L43)</f>
        <v>0</v>
      </c>
    </row>
    <row r="44" spans="1:13">
      <c r="A44" s="2">
        <v>1868</v>
      </c>
      <c r="B44" s="2" t="s">
        <v>621</v>
      </c>
      <c r="F44" s="2">
        <v>0</v>
      </c>
      <c r="G44" s="2">
        <v>1</v>
      </c>
      <c r="H44" s="2">
        <v>1</v>
      </c>
      <c r="I44" s="2">
        <v>1</v>
      </c>
      <c r="L44" s="2">
        <v>1832</v>
      </c>
      <c r="M44" s="2">
        <f>COUNTIF(All!$C$2:$C$402,'Secondary Mapping Document'!L44)</f>
        <v>0</v>
      </c>
    </row>
    <row r="45" spans="1:13">
      <c r="A45" s="2">
        <v>2032</v>
      </c>
      <c r="B45" s="2" t="s">
        <v>517</v>
      </c>
      <c r="F45" s="2">
        <v>0</v>
      </c>
      <c r="G45" s="2">
        <v>1</v>
      </c>
      <c r="H45" s="2">
        <v>1</v>
      </c>
      <c r="I45" s="2">
        <v>1</v>
      </c>
      <c r="L45" s="2">
        <v>1853</v>
      </c>
      <c r="M45" s="2">
        <f>COUNTIF(All!$C$2:$C$402,'Secondary Mapping Document'!L45)</f>
        <v>0</v>
      </c>
    </row>
    <row r="46" spans="1:13">
      <c r="A46" s="2">
        <v>2034</v>
      </c>
      <c r="B46" s="2" t="s">
        <v>415</v>
      </c>
      <c r="F46" s="2">
        <v>0</v>
      </c>
      <c r="G46" s="2">
        <v>0</v>
      </c>
      <c r="H46" s="2">
        <v>1</v>
      </c>
      <c r="I46" s="2" t="s">
        <v>1042</v>
      </c>
      <c r="L46" s="2">
        <v>5467</v>
      </c>
      <c r="M46" s="2">
        <f>COUNTIF(All!$C$2:$C$402,'Secondary Mapping Document'!L46)</f>
        <v>0</v>
      </c>
    </row>
    <row r="47" spans="1:13">
      <c r="A47" s="2">
        <v>2086</v>
      </c>
      <c r="B47" s="2" t="s">
        <v>433</v>
      </c>
      <c r="F47" s="2">
        <v>0</v>
      </c>
      <c r="G47" s="2">
        <v>1</v>
      </c>
      <c r="H47" s="2">
        <v>1</v>
      </c>
      <c r="I47" s="2">
        <v>1</v>
      </c>
      <c r="L47" s="2">
        <v>2312</v>
      </c>
      <c r="M47" s="2">
        <f>COUNTIF(All!$C$2:$C$402,'Secondary Mapping Document'!L47)</f>
        <v>0</v>
      </c>
    </row>
    <row r="48" spans="1:13">
      <c r="A48" s="2">
        <v>2095</v>
      </c>
      <c r="B48" s="2" t="s">
        <v>655</v>
      </c>
      <c r="F48" s="2">
        <v>0</v>
      </c>
      <c r="G48" s="2">
        <v>1</v>
      </c>
      <c r="H48" s="2">
        <v>1</v>
      </c>
      <c r="I48" s="2">
        <v>1</v>
      </c>
      <c r="L48" s="2">
        <v>6700</v>
      </c>
      <c r="M48" s="2">
        <f>COUNTIF(All!$C$2:$C$402,'Secondary Mapping Document'!L48)</f>
        <v>0</v>
      </c>
    </row>
    <row r="49" spans="1:13">
      <c r="A49" s="2">
        <v>2129</v>
      </c>
      <c r="B49" s="2" t="s">
        <v>524</v>
      </c>
      <c r="F49" s="2">
        <v>0</v>
      </c>
      <c r="G49" s="2">
        <v>1</v>
      </c>
      <c r="H49" s="2">
        <v>1</v>
      </c>
      <c r="I49" s="2">
        <v>1</v>
      </c>
      <c r="L49" s="2">
        <v>2382</v>
      </c>
      <c r="M49" s="2">
        <f>COUNTIF(All!$C$2:$C$402,'Secondary Mapping Document'!L49)</f>
        <v>0</v>
      </c>
    </row>
    <row r="50" spans="1:13">
      <c r="A50" s="2">
        <v>2159</v>
      </c>
      <c r="B50" s="3" t="s">
        <v>1048</v>
      </c>
      <c r="F50" s="2">
        <v>0</v>
      </c>
      <c r="G50" s="2">
        <v>0</v>
      </c>
      <c r="H50" s="2">
        <v>1</v>
      </c>
      <c r="I50" s="2" t="s">
        <v>1042</v>
      </c>
      <c r="L50" s="2">
        <v>708</v>
      </c>
      <c r="M50" s="2">
        <f>COUNTIF(All!$C$2:$C$402,'Secondary Mapping Document'!L50)</f>
        <v>0</v>
      </c>
    </row>
    <row r="51" spans="1:13">
      <c r="A51" s="2">
        <v>2160</v>
      </c>
      <c r="B51" s="2" t="s">
        <v>611</v>
      </c>
      <c r="F51" s="2">
        <v>0</v>
      </c>
      <c r="G51" s="2">
        <v>0</v>
      </c>
      <c r="H51" s="2">
        <v>1</v>
      </c>
      <c r="I51" s="2" t="s">
        <v>1041</v>
      </c>
      <c r="L51" s="2">
        <v>5776</v>
      </c>
      <c r="M51" s="2">
        <f>COUNTIF(All!$C$2:$C$402,'Secondary Mapping Document'!L51)</f>
        <v>0</v>
      </c>
    </row>
    <row r="52" spans="1:13">
      <c r="A52" s="2">
        <v>2161</v>
      </c>
      <c r="B52" s="2" t="s">
        <v>653</v>
      </c>
      <c r="F52" s="2">
        <v>0</v>
      </c>
      <c r="G52" s="2">
        <v>1</v>
      </c>
      <c r="H52" s="2">
        <v>1</v>
      </c>
      <c r="I52" s="2">
        <v>1</v>
      </c>
      <c r="L52" s="2">
        <v>5777</v>
      </c>
      <c r="M52" s="2">
        <f>COUNTIF(All!$C$2:$C$402,'Secondary Mapping Document'!L52)</f>
        <v>0</v>
      </c>
    </row>
    <row r="53" spans="1:13">
      <c r="A53" s="2">
        <v>2162</v>
      </c>
      <c r="B53" s="2" t="s">
        <v>636</v>
      </c>
      <c r="F53" s="2">
        <v>0</v>
      </c>
      <c r="G53" s="2">
        <v>1</v>
      </c>
      <c r="H53" s="2">
        <v>1</v>
      </c>
      <c r="I53" s="2">
        <v>1</v>
      </c>
      <c r="L53" s="2">
        <v>6870</v>
      </c>
      <c r="M53" s="2">
        <f>COUNTIF(All!$C$2:$C$402,'Secondary Mapping Document'!L53)</f>
        <v>0</v>
      </c>
    </row>
    <row r="54" spans="1:13">
      <c r="A54" s="2">
        <v>2163</v>
      </c>
      <c r="B54" s="2" t="s">
        <v>594</v>
      </c>
      <c r="F54" s="2">
        <v>0</v>
      </c>
      <c r="G54" s="2">
        <v>0</v>
      </c>
      <c r="H54" s="2">
        <v>1</v>
      </c>
      <c r="I54" s="2" t="s">
        <v>1042</v>
      </c>
      <c r="L54" s="2">
        <v>4793</v>
      </c>
      <c r="M54" s="2">
        <f>COUNTIF(All!$C$2:$C$402,'Secondary Mapping Document'!L54)</f>
        <v>0</v>
      </c>
    </row>
    <row r="55" spans="1:13">
      <c r="A55" s="2">
        <v>2278</v>
      </c>
      <c r="B55" s="2" t="s">
        <v>528</v>
      </c>
      <c r="F55" s="2">
        <v>0</v>
      </c>
      <c r="G55" s="2">
        <v>1</v>
      </c>
      <c r="H55" s="2">
        <v>1</v>
      </c>
      <c r="I55" s="2">
        <v>1</v>
      </c>
      <c r="L55" s="2">
        <v>4794</v>
      </c>
      <c r="M55" s="2">
        <f>COUNTIF(All!$C$2:$C$402,'Secondary Mapping Document'!L55)</f>
        <v>0</v>
      </c>
    </row>
    <row r="56" spans="1:13">
      <c r="A56" s="2">
        <v>2281</v>
      </c>
      <c r="B56" s="2" t="s">
        <v>439</v>
      </c>
      <c r="F56" s="2">
        <v>0</v>
      </c>
      <c r="G56" s="2">
        <v>1</v>
      </c>
      <c r="H56" s="2">
        <v>1</v>
      </c>
      <c r="I56" s="2">
        <v>1</v>
      </c>
      <c r="L56" s="2">
        <v>6882</v>
      </c>
      <c r="M56" s="2">
        <f>COUNTIF(All!$C$2:$C$402,'Secondary Mapping Document'!L56)</f>
        <v>0</v>
      </c>
    </row>
    <row r="57" spans="1:13">
      <c r="A57" s="2">
        <v>2286</v>
      </c>
      <c r="B57" s="2" t="s">
        <v>423</v>
      </c>
      <c r="F57" s="2">
        <v>0</v>
      </c>
      <c r="G57" s="2">
        <v>0</v>
      </c>
      <c r="H57" s="2">
        <v>1</v>
      </c>
      <c r="I57" s="2" t="s">
        <v>1042</v>
      </c>
      <c r="L57" s="2">
        <v>5611</v>
      </c>
      <c r="M57" s="2">
        <f>COUNTIF(All!$C$2:$C$402,'Secondary Mapping Document'!L57)</f>
        <v>0</v>
      </c>
    </row>
    <row r="58" spans="1:13" s="11" customFormat="1">
      <c r="A58" s="11">
        <v>2287</v>
      </c>
      <c r="B58" s="11" t="s">
        <v>445</v>
      </c>
      <c r="F58" s="11">
        <v>0</v>
      </c>
      <c r="G58" s="11">
        <v>1</v>
      </c>
      <c r="L58" s="11">
        <v>309</v>
      </c>
      <c r="M58" s="11">
        <f>COUNTIF(All!$C$2:$C$402,'Secondary Mapping Document'!L58)</f>
        <v>0</v>
      </c>
    </row>
    <row r="59" spans="1:13">
      <c r="A59" s="2">
        <v>2289</v>
      </c>
      <c r="B59" s="2" t="s">
        <v>519</v>
      </c>
      <c r="F59" s="2">
        <v>0</v>
      </c>
      <c r="G59" s="2">
        <v>1</v>
      </c>
      <c r="L59" s="2">
        <v>7586</v>
      </c>
      <c r="M59" s="2">
        <f>COUNTIF(All!$C$2:$C$402,'Secondary Mapping Document'!L59)</f>
        <v>0</v>
      </c>
    </row>
    <row r="60" spans="1:13">
      <c r="A60" s="2">
        <v>2292</v>
      </c>
      <c r="B60" s="2" t="s">
        <v>555</v>
      </c>
      <c r="F60" s="2">
        <v>0</v>
      </c>
      <c r="G60" s="2">
        <v>1</v>
      </c>
      <c r="L60" s="2">
        <v>7405</v>
      </c>
      <c r="M60" s="2">
        <f>COUNTIF(All!$C$2:$C$402,'Secondary Mapping Document'!L60)</f>
        <v>0</v>
      </c>
    </row>
    <row r="61" spans="1:13">
      <c r="A61" s="2">
        <v>2293</v>
      </c>
      <c r="B61" s="2" t="s">
        <v>610</v>
      </c>
      <c r="F61" s="2">
        <v>0</v>
      </c>
      <c r="G61" s="2">
        <v>1</v>
      </c>
      <c r="L61" s="2">
        <v>7405</v>
      </c>
      <c r="M61" s="2">
        <f>COUNTIF(All!$C$2:$C$402,'Secondary Mapping Document'!L61)</f>
        <v>0</v>
      </c>
    </row>
    <row r="62" spans="1:13">
      <c r="A62" s="2">
        <v>2312</v>
      </c>
      <c r="B62" s="2" t="s">
        <v>490</v>
      </c>
      <c r="F62" s="2">
        <v>0</v>
      </c>
      <c r="G62" s="2">
        <v>1</v>
      </c>
      <c r="L62" s="2">
        <v>31</v>
      </c>
      <c r="M62" s="2">
        <f>COUNTIF(All!$C$2:$C$402,'Secondary Mapping Document'!L62)</f>
        <v>1</v>
      </c>
    </row>
    <row r="63" spans="1:13">
      <c r="A63" s="2">
        <v>2322</v>
      </c>
      <c r="B63" s="2" t="s">
        <v>569</v>
      </c>
      <c r="F63" s="2">
        <v>0</v>
      </c>
      <c r="G63" s="2">
        <v>1</v>
      </c>
      <c r="H63" s="2">
        <v>1</v>
      </c>
      <c r="I63" s="2">
        <v>1</v>
      </c>
      <c r="L63" s="2">
        <v>746</v>
      </c>
      <c r="M63" s="2">
        <f>COUNTIF(All!$C$2:$C$402,'Secondary Mapping Document'!L63)</f>
        <v>1</v>
      </c>
    </row>
    <row r="64" spans="1:13">
      <c r="A64" s="2">
        <v>2357</v>
      </c>
      <c r="B64" s="2" t="s">
        <v>620</v>
      </c>
      <c r="F64" s="2">
        <v>0</v>
      </c>
      <c r="G64" s="2">
        <v>0</v>
      </c>
      <c r="H64" s="2">
        <v>1</v>
      </c>
      <c r="I64" s="2" t="s">
        <v>1042</v>
      </c>
      <c r="L64" s="2">
        <v>2661</v>
      </c>
      <c r="M64" s="2">
        <f>COUNTIF(All!$C$2:$C$402,'Secondary Mapping Document'!L64)</f>
        <v>0</v>
      </c>
    </row>
    <row r="65" spans="1:13">
      <c r="A65" s="2">
        <v>2365</v>
      </c>
      <c r="B65" s="2" t="s">
        <v>614</v>
      </c>
      <c r="F65" s="2">
        <v>0</v>
      </c>
      <c r="G65" s="2">
        <v>0</v>
      </c>
      <c r="H65" s="2">
        <v>1</v>
      </c>
      <c r="I65" s="2" t="s">
        <v>1042</v>
      </c>
      <c r="L65" s="2">
        <v>6540</v>
      </c>
      <c r="M65" s="2">
        <f>COUNTIF(All!$C$2:$C$402,'Secondary Mapping Document'!L65)</f>
        <v>1</v>
      </c>
    </row>
    <row r="66" spans="1:13">
      <c r="A66" s="2">
        <v>2382</v>
      </c>
      <c r="B66" s="2" t="s">
        <v>492</v>
      </c>
      <c r="F66" s="2">
        <v>0</v>
      </c>
      <c r="G66" s="2">
        <v>1</v>
      </c>
      <c r="H66" s="2">
        <v>1</v>
      </c>
      <c r="I66" s="2">
        <v>1</v>
      </c>
      <c r="L66" s="2">
        <v>1173</v>
      </c>
      <c r="M66" s="2">
        <f>COUNTIF(All!$C$2:$C$402,'Secondary Mapping Document'!L66)</f>
        <v>1</v>
      </c>
    </row>
    <row r="67" spans="1:13">
      <c r="A67" s="2">
        <v>2383</v>
      </c>
      <c r="B67" s="2" t="s">
        <v>657</v>
      </c>
      <c r="F67" s="2">
        <v>0</v>
      </c>
      <c r="G67" s="2">
        <v>1</v>
      </c>
      <c r="H67" s="2">
        <v>1</v>
      </c>
      <c r="I67" s="2">
        <v>1</v>
      </c>
      <c r="L67" s="2">
        <v>6541</v>
      </c>
      <c r="M67" s="2">
        <f>COUNTIF(All!$C$2:$C$402,'Secondary Mapping Document'!L67)</f>
        <v>1</v>
      </c>
    </row>
    <row r="68" spans="1:13">
      <c r="A68" s="2">
        <v>2384</v>
      </c>
      <c r="B68" s="2" t="s">
        <v>641</v>
      </c>
      <c r="F68" s="2">
        <v>0</v>
      </c>
      <c r="G68" s="2">
        <v>1</v>
      </c>
      <c r="H68" s="2">
        <v>1</v>
      </c>
      <c r="I68" s="2">
        <v>1</v>
      </c>
      <c r="L68" s="2">
        <v>5893</v>
      </c>
      <c r="M68" s="2">
        <f>COUNTIF(All!$C$2:$C$402,'Secondary Mapping Document'!L68)</f>
        <v>0</v>
      </c>
    </row>
    <row r="69" spans="1:13">
      <c r="A69" s="2">
        <v>2401</v>
      </c>
      <c r="B69" s="2" t="s">
        <v>647</v>
      </c>
      <c r="F69" s="2">
        <v>0</v>
      </c>
      <c r="G69" s="2">
        <v>1</v>
      </c>
      <c r="H69" s="2">
        <v>1</v>
      </c>
      <c r="I69" s="2">
        <v>1</v>
      </c>
      <c r="L69" s="2">
        <v>5636</v>
      </c>
      <c r="M69" s="2">
        <f>COUNTIF(All!$C$2:$C$402,'Secondary Mapping Document'!L69)</f>
        <v>0</v>
      </c>
    </row>
    <row r="70" spans="1:13">
      <c r="A70" s="2">
        <v>2425</v>
      </c>
      <c r="B70" s="2" t="s">
        <v>443</v>
      </c>
      <c r="F70" s="2">
        <v>0</v>
      </c>
      <c r="G70" s="2">
        <v>1</v>
      </c>
      <c r="H70" s="2">
        <v>1</v>
      </c>
      <c r="I70" s="2">
        <v>1</v>
      </c>
      <c r="L70" s="2">
        <v>1013</v>
      </c>
      <c r="M70" s="2">
        <f>COUNTIF(All!$C$2:$C$402,'Secondary Mapping Document'!L70)</f>
        <v>1</v>
      </c>
    </row>
    <row r="71" spans="1:13">
      <c r="A71" s="2">
        <v>2526</v>
      </c>
      <c r="B71" s="2" t="s">
        <v>600</v>
      </c>
      <c r="F71" s="2">
        <v>0</v>
      </c>
      <c r="G71" s="2">
        <v>1</v>
      </c>
      <c r="H71" s="2">
        <v>1</v>
      </c>
      <c r="I71" s="2">
        <v>1</v>
      </c>
      <c r="L71" s="2">
        <v>7382</v>
      </c>
      <c r="M71" s="2">
        <f>COUNTIF(All!$C$2:$C$402,'Secondary Mapping Document'!L71)</f>
        <v>0</v>
      </c>
    </row>
    <row r="72" spans="1:13">
      <c r="A72" s="2">
        <v>2650</v>
      </c>
      <c r="B72" s="2" t="s">
        <v>659</v>
      </c>
      <c r="F72" s="2">
        <v>0</v>
      </c>
      <c r="G72" s="2">
        <v>1</v>
      </c>
      <c r="H72" s="2">
        <v>1</v>
      </c>
      <c r="I72" s="2">
        <v>1</v>
      </c>
      <c r="L72" s="2">
        <v>6499</v>
      </c>
      <c r="M72" s="2">
        <f>COUNTIF(All!$C$2:$C$402,'Secondary Mapping Document'!L72)</f>
        <v>1</v>
      </c>
    </row>
    <row r="73" spans="1:13">
      <c r="A73" s="2">
        <v>2658</v>
      </c>
      <c r="B73" s="2" t="s">
        <v>426</v>
      </c>
      <c r="F73" s="2">
        <v>0</v>
      </c>
      <c r="G73" s="2">
        <v>0</v>
      </c>
      <c r="H73" s="2">
        <v>1</v>
      </c>
      <c r="I73" s="2" t="s">
        <v>1042</v>
      </c>
      <c r="L73" s="2">
        <v>1783</v>
      </c>
      <c r="M73" s="2">
        <f>COUNTIF(All!$C$2:$C$402,'Secondary Mapping Document'!L73)</f>
        <v>1</v>
      </c>
    </row>
    <row r="74" spans="1:13">
      <c r="A74" s="2">
        <v>2661</v>
      </c>
      <c r="B74" s="2" t="s">
        <v>429</v>
      </c>
      <c r="F74" s="2">
        <v>0</v>
      </c>
      <c r="G74" s="2">
        <v>1</v>
      </c>
      <c r="H74" s="2">
        <v>1</v>
      </c>
      <c r="I74" s="2">
        <v>1</v>
      </c>
      <c r="L74" s="2">
        <v>6402</v>
      </c>
      <c r="M74" s="2">
        <f>COUNTIF(All!$C$2:$C$402,'Secondary Mapping Document'!L74)</f>
        <v>1</v>
      </c>
    </row>
    <row r="75" spans="1:13">
      <c r="A75" s="2">
        <v>2663</v>
      </c>
      <c r="B75" s="2" t="s">
        <v>649</v>
      </c>
      <c r="F75" s="2">
        <v>0</v>
      </c>
      <c r="G75" s="2">
        <v>1</v>
      </c>
      <c r="H75" s="2">
        <v>1</v>
      </c>
      <c r="I75" s="2">
        <v>1</v>
      </c>
      <c r="L75" s="2">
        <v>786</v>
      </c>
      <c r="M75" s="2">
        <f>COUNTIF(All!$C$2:$C$402,'Secondary Mapping Document'!L75)</f>
        <v>0</v>
      </c>
    </row>
    <row r="76" spans="1:13">
      <c r="A76" s="2">
        <v>2690</v>
      </c>
      <c r="B76" s="2" t="s">
        <v>417</v>
      </c>
      <c r="F76" s="2">
        <v>0</v>
      </c>
      <c r="G76" s="2">
        <v>0</v>
      </c>
      <c r="H76" s="2" t="s">
        <v>1040</v>
      </c>
      <c r="I76" s="2" t="s">
        <v>1042</v>
      </c>
      <c r="L76" s="2">
        <v>1272</v>
      </c>
      <c r="M76" s="2">
        <f>COUNTIF(All!$C$2:$C$402,'Secondary Mapping Document'!L76)</f>
        <v>1</v>
      </c>
    </row>
    <row r="77" spans="1:13">
      <c r="A77" s="2">
        <v>2924</v>
      </c>
      <c r="B77" s="2" t="s">
        <v>599</v>
      </c>
      <c r="F77" s="2">
        <v>0</v>
      </c>
      <c r="G77" s="2">
        <v>1</v>
      </c>
      <c r="H77" s="2">
        <v>1</v>
      </c>
      <c r="I77" s="2">
        <v>1</v>
      </c>
      <c r="L77" s="2">
        <v>11109</v>
      </c>
      <c r="M77" s="2">
        <f>COUNTIF(All!$C$2:$C$402,'Secondary Mapping Document'!L77)</f>
        <v>0</v>
      </c>
    </row>
    <row r="78" spans="1:13">
      <c r="A78" s="2">
        <v>4793</v>
      </c>
      <c r="B78" s="2" t="s">
        <v>498</v>
      </c>
      <c r="F78" s="2">
        <v>0</v>
      </c>
      <c r="H78" s="2">
        <v>1</v>
      </c>
      <c r="I78" s="2" t="s">
        <v>1042</v>
      </c>
      <c r="L78" s="2">
        <v>11112</v>
      </c>
      <c r="M78" s="2">
        <f>COUNTIF(All!$C$2:$C$402,'Secondary Mapping Document'!L78)</f>
        <v>0</v>
      </c>
    </row>
    <row r="79" spans="1:13">
      <c r="A79" s="2">
        <v>4794</v>
      </c>
      <c r="B79" s="2" t="s">
        <v>499</v>
      </c>
      <c r="F79" s="2">
        <v>0</v>
      </c>
      <c r="H79" s="2">
        <v>1</v>
      </c>
      <c r="I79" s="2" t="s">
        <v>1042</v>
      </c>
      <c r="L79" s="2">
        <v>1864</v>
      </c>
      <c r="M79" s="2">
        <f>COUNTIF(All!$C$2:$C$402,'Secondary Mapping Document'!L79)</f>
        <v>0</v>
      </c>
    </row>
    <row r="80" spans="1:13">
      <c r="A80" s="2">
        <v>4798</v>
      </c>
      <c r="B80" s="2" t="s">
        <v>619</v>
      </c>
      <c r="F80" s="2">
        <v>0</v>
      </c>
      <c r="H80" s="2">
        <v>1</v>
      </c>
      <c r="I80" s="2" t="s">
        <v>1042</v>
      </c>
      <c r="L80" s="2">
        <v>901</v>
      </c>
      <c r="M80" s="2">
        <f>COUNTIF(All!$C$2:$C$402,'Secondary Mapping Document'!L80)</f>
        <v>0</v>
      </c>
    </row>
    <row r="81" spans="1:13">
      <c r="A81" s="2">
        <v>4838</v>
      </c>
      <c r="B81" s="2" t="s">
        <v>672</v>
      </c>
      <c r="F81" s="2">
        <v>0</v>
      </c>
      <c r="H81" s="2">
        <v>1</v>
      </c>
      <c r="I81" s="2">
        <v>1</v>
      </c>
      <c r="L81" s="2">
        <v>7500</v>
      </c>
      <c r="M81" s="2">
        <f>COUNTIF(All!$C$2:$C$402,'Secondary Mapping Document'!L81)</f>
        <v>0</v>
      </c>
    </row>
    <row r="82" spans="1:13">
      <c r="A82" s="2">
        <v>4890</v>
      </c>
      <c r="B82" s="2" t="s">
        <v>628</v>
      </c>
      <c r="F82" s="2">
        <v>0</v>
      </c>
      <c r="H82" s="2">
        <v>1</v>
      </c>
      <c r="I82" s="2">
        <v>1</v>
      </c>
      <c r="L82" s="2">
        <v>6046</v>
      </c>
      <c r="M82" s="2">
        <f>COUNTIF(All!$C$2:$C$402,'Secondary Mapping Document'!L82)</f>
        <v>0</v>
      </c>
    </row>
    <row r="83" spans="1:13">
      <c r="A83" s="2">
        <v>4903</v>
      </c>
      <c r="B83" s="2" t="s">
        <v>480</v>
      </c>
      <c r="F83" s="2">
        <v>0</v>
      </c>
      <c r="H83" s="2">
        <v>1</v>
      </c>
      <c r="I83" s="2">
        <v>1</v>
      </c>
      <c r="L83" s="2">
        <v>6606</v>
      </c>
      <c r="M83" s="2">
        <f>COUNTIF(All!$C$2:$C$402,'Secondary Mapping Document'!L83)</f>
        <v>0</v>
      </c>
    </row>
    <row r="84" spans="1:13">
      <c r="A84" s="2">
        <v>4957</v>
      </c>
      <c r="B84" s="2" t="s">
        <v>685</v>
      </c>
      <c r="F84" s="2">
        <v>0</v>
      </c>
      <c r="H84" s="2">
        <v>1</v>
      </c>
      <c r="I84" s="2">
        <v>1</v>
      </c>
      <c r="L84" s="2">
        <v>11107</v>
      </c>
      <c r="M84" s="2">
        <f>COUNTIF(All!$C$2:$C$402,'Secondary Mapping Document'!L84)</f>
        <v>0</v>
      </c>
    </row>
    <row r="85" spans="1:13">
      <c r="A85" s="2">
        <v>4960</v>
      </c>
      <c r="B85" s="2" t="s">
        <v>411</v>
      </c>
      <c r="F85" s="2">
        <v>0</v>
      </c>
      <c r="H85" s="2">
        <v>1</v>
      </c>
      <c r="I85" s="2">
        <v>1</v>
      </c>
      <c r="L85" s="2">
        <v>781</v>
      </c>
      <c r="M85" s="2">
        <f>COUNTIF(All!$C$2:$C$402,'Secondary Mapping Document'!L85)</f>
        <v>0</v>
      </c>
    </row>
    <row r="86" spans="1:13">
      <c r="A86" s="2">
        <v>5448</v>
      </c>
      <c r="B86" s="2" t="s">
        <v>474</v>
      </c>
      <c r="F86" s="2">
        <v>0</v>
      </c>
      <c r="H86" s="2">
        <v>1</v>
      </c>
      <c r="I86" s="2">
        <v>1</v>
      </c>
      <c r="L86" s="2">
        <v>5612</v>
      </c>
      <c r="M86" s="2">
        <f>COUNTIF(All!$C$2:$C$402,'Secondary Mapping Document'!L86)</f>
        <v>0</v>
      </c>
    </row>
    <row r="87" spans="1:13">
      <c r="A87" s="2">
        <v>5457</v>
      </c>
      <c r="B87" s="2" t="s">
        <v>626</v>
      </c>
      <c r="F87" s="2">
        <v>0</v>
      </c>
      <c r="H87" s="2">
        <v>1</v>
      </c>
      <c r="I87" s="2">
        <v>1</v>
      </c>
      <c r="L87" s="2">
        <v>564</v>
      </c>
      <c r="M87" s="2">
        <f>COUNTIF(All!$C$2:$C$402,'Secondary Mapping Document'!L87)</f>
        <v>1</v>
      </c>
    </row>
    <row r="88" spans="1:13">
      <c r="A88" s="2">
        <v>5458</v>
      </c>
      <c r="B88" s="2" t="s">
        <v>623</v>
      </c>
      <c r="F88" s="2">
        <v>0</v>
      </c>
      <c r="H88" s="2">
        <v>1</v>
      </c>
      <c r="I88" s="2">
        <v>1</v>
      </c>
      <c r="L88" s="2">
        <v>1785</v>
      </c>
      <c r="M88" s="2">
        <f>COUNTIF(All!$C$2:$C$402,'Secondary Mapping Document'!L88)</f>
        <v>1</v>
      </c>
    </row>
    <row r="89" spans="1:13">
      <c r="A89" s="2">
        <v>5459</v>
      </c>
      <c r="B89" s="2" t="s">
        <v>624</v>
      </c>
      <c r="F89" s="2">
        <v>0</v>
      </c>
      <c r="H89" s="2">
        <v>1</v>
      </c>
      <c r="I89" s="2">
        <v>1</v>
      </c>
      <c r="L89" s="2">
        <v>2032</v>
      </c>
      <c r="M89" s="2">
        <f>COUNTIF(All!$C$2:$C$402,'Secondary Mapping Document'!L89)</f>
        <v>0</v>
      </c>
    </row>
    <row r="90" spans="1:13">
      <c r="A90" s="2">
        <v>5461</v>
      </c>
      <c r="B90" s="2" t="s">
        <v>629</v>
      </c>
      <c r="F90" s="2">
        <v>0</v>
      </c>
      <c r="H90" s="2">
        <v>1</v>
      </c>
      <c r="I90" s="2">
        <v>1</v>
      </c>
      <c r="L90" s="2">
        <v>6651</v>
      </c>
      <c r="M90" s="2">
        <f>COUNTIF(All!$C$2:$C$402,'Secondary Mapping Document'!L90)</f>
        <v>0</v>
      </c>
    </row>
    <row r="91" spans="1:13">
      <c r="A91" s="2">
        <v>5467</v>
      </c>
      <c r="B91" s="2" t="s">
        <v>489</v>
      </c>
      <c r="F91" s="2">
        <v>0</v>
      </c>
      <c r="H91" s="2">
        <v>1</v>
      </c>
      <c r="I91" s="2">
        <v>1</v>
      </c>
      <c r="L91" s="2">
        <v>2289</v>
      </c>
      <c r="M91" s="2">
        <f>COUNTIF(All!$C$2:$C$402,'Secondary Mapping Document'!L91)</f>
        <v>0</v>
      </c>
    </row>
    <row r="92" spans="1:13">
      <c r="A92" s="2">
        <v>5468</v>
      </c>
      <c r="B92" s="2" t="s">
        <v>473</v>
      </c>
      <c r="F92" s="2">
        <v>0</v>
      </c>
      <c r="H92" s="2">
        <v>1</v>
      </c>
      <c r="I92" s="2">
        <v>1</v>
      </c>
      <c r="L92" s="2">
        <v>2281</v>
      </c>
      <c r="M92" s="2">
        <f>COUNTIF(All!$C$2:$C$402,'Secondary Mapping Document'!L92)</f>
        <v>0</v>
      </c>
    </row>
    <row r="93" spans="1:13">
      <c r="A93" s="2">
        <v>5469</v>
      </c>
      <c r="B93" s="2" t="s">
        <v>634</v>
      </c>
      <c r="F93" s="2">
        <v>0</v>
      </c>
      <c r="H93" s="2">
        <v>1</v>
      </c>
      <c r="I93" s="2">
        <v>1</v>
      </c>
      <c r="L93" s="2">
        <v>6261</v>
      </c>
      <c r="M93" s="2">
        <f>COUNTIF(All!$C$2:$C$402,'Secondary Mapping Document'!L93)</f>
        <v>1</v>
      </c>
    </row>
    <row r="94" spans="1:13">
      <c r="A94" s="2">
        <v>5525</v>
      </c>
      <c r="B94" s="2" t="s">
        <v>553</v>
      </c>
      <c r="F94" s="2">
        <v>0</v>
      </c>
      <c r="H94" s="2">
        <v>1</v>
      </c>
      <c r="I94" s="2">
        <v>1</v>
      </c>
      <c r="L94" s="2">
        <v>11008</v>
      </c>
      <c r="M94" s="2">
        <f>COUNTIF(All!$C$2:$C$402,'Secondary Mapping Document'!L94)</f>
        <v>0</v>
      </c>
    </row>
    <row r="95" spans="1:13">
      <c r="A95" s="2">
        <v>5531</v>
      </c>
      <c r="B95" s="2" t="s">
        <v>564</v>
      </c>
      <c r="F95" s="2">
        <v>0</v>
      </c>
      <c r="H95" s="2" t="s">
        <v>1063</v>
      </c>
      <c r="I95" s="2" t="s">
        <v>1063</v>
      </c>
      <c r="L95" s="2">
        <v>7208</v>
      </c>
      <c r="M95" s="2">
        <f>COUNTIF(All!$C$2:$C$402,'Secondary Mapping Document'!L95)</f>
        <v>0</v>
      </c>
    </row>
    <row r="96" spans="1:13">
      <c r="A96" s="2">
        <v>5601</v>
      </c>
      <c r="B96" s="2" t="s">
        <v>618</v>
      </c>
      <c r="F96" s="2">
        <v>0</v>
      </c>
      <c r="H96" s="2">
        <v>1</v>
      </c>
      <c r="I96" s="2">
        <v>1</v>
      </c>
      <c r="L96" s="2">
        <v>2282</v>
      </c>
      <c r="M96" s="2">
        <f>COUNTIF(All!$C$2:$C$402,'Secondary Mapping Document'!L96)</f>
        <v>2</v>
      </c>
    </row>
    <row r="97" spans="1:13">
      <c r="A97" s="2">
        <v>5608</v>
      </c>
      <c r="B97" s="2" t="s">
        <v>549</v>
      </c>
      <c r="F97" s="2">
        <v>0</v>
      </c>
      <c r="H97" s="2">
        <v>1</v>
      </c>
      <c r="I97" s="2">
        <v>1</v>
      </c>
      <c r="L97" s="2">
        <v>7283</v>
      </c>
      <c r="M97" s="2">
        <f>COUNTIF(All!$C$2:$C$402,'Secondary Mapping Document'!L97)</f>
        <v>0</v>
      </c>
    </row>
    <row r="98" spans="1:13">
      <c r="A98" s="2">
        <v>5611</v>
      </c>
      <c r="B98" s="2" t="s">
        <v>500</v>
      </c>
      <c r="F98" s="2">
        <v>0</v>
      </c>
      <c r="H98" s="2">
        <v>1</v>
      </c>
      <c r="I98" s="2" t="s">
        <v>1041</v>
      </c>
      <c r="L98" s="2">
        <v>11164</v>
      </c>
      <c r="M98" s="2">
        <f>COUNTIF(All!$C$2:$C$402,'Secondary Mapping Document'!L98)</f>
        <v>0</v>
      </c>
    </row>
    <row r="99" spans="1:13">
      <c r="A99" s="2">
        <v>5612</v>
      </c>
      <c r="B99" s="2" t="s">
        <v>516</v>
      </c>
      <c r="F99" s="2">
        <v>0</v>
      </c>
      <c r="H99" s="2">
        <v>1</v>
      </c>
      <c r="I99" s="2">
        <v>1</v>
      </c>
      <c r="L99" s="2">
        <v>2129</v>
      </c>
      <c r="M99" s="2">
        <f>COUNTIF(All!$C$2:$C$402,'Secondary Mapping Document'!L99)</f>
        <v>0</v>
      </c>
    </row>
    <row r="100" spans="1:13">
      <c r="A100" s="2">
        <v>5615</v>
      </c>
      <c r="B100" s="2" t="s">
        <v>617</v>
      </c>
      <c r="F100" s="2">
        <v>0</v>
      </c>
      <c r="H100" s="2">
        <v>1</v>
      </c>
      <c r="I100" s="2" t="s">
        <v>1042</v>
      </c>
      <c r="L100" s="2">
        <v>11118</v>
      </c>
      <c r="M100" s="2">
        <f>COUNTIF(All!$C$2:$C$402,'Secondary Mapping Document'!L100)</f>
        <v>0</v>
      </c>
    </row>
    <row r="101" spans="1:13">
      <c r="A101" s="2">
        <v>5617</v>
      </c>
      <c r="B101" s="2" t="s">
        <v>486</v>
      </c>
      <c r="F101" s="2">
        <v>0</v>
      </c>
      <c r="H101" s="2">
        <v>1</v>
      </c>
      <c r="I101" s="2" t="s">
        <v>1042</v>
      </c>
      <c r="L101" s="2">
        <v>11215</v>
      </c>
      <c r="M101" s="2">
        <f>COUNTIF(All!$C$2:$C$402,'Secondary Mapping Document'!L101)</f>
        <v>0</v>
      </c>
    </row>
    <row r="102" spans="1:13">
      <c r="A102" s="2">
        <v>5635</v>
      </c>
      <c r="B102" s="2" t="s">
        <v>604</v>
      </c>
      <c r="F102" s="2">
        <v>0</v>
      </c>
      <c r="H102" s="2">
        <v>1</v>
      </c>
      <c r="I102" s="2" t="s">
        <v>1042</v>
      </c>
      <c r="L102" s="2">
        <v>4716</v>
      </c>
      <c r="M102" s="2">
        <f>COUNTIF(All!$C$2:$C$402,'Secondary Mapping Document'!L102)</f>
        <v>1</v>
      </c>
    </row>
    <row r="103" spans="1:13">
      <c r="A103" s="2">
        <v>5636</v>
      </c>
      <c r="B103" s="2" t="s">
        <v>506</v>
      </c>
      <c r="F103" s="2">
        <v>0</v>
      </c>
      <c r="H103" s="2">
        <v>1</v>
      </c>
      <c r="I103" s="2" t="s">
        <v>1042</v>
      </c>
      <c r="L103" s="2">
        <v>2278</v>
      </c>
      <c r="M103" s="2">
        <f>COUNTIF(All!$C$2:$C$402,'Secondary Mapping Document'!L103)</f>
        <v>0</v>
      </c>
    </row>
    <row r="104" spans="1:13">
      <c r="A104" s="2">
        <v>5673</v>
      </c>
      <c r="B104" s="2" t="s">
        <v>419</v>
      </c>
      <c r="F104" s="2">
        <v>0</v>
      </c>
      <c r="H104" s="2">
        <v>1</v>
      </c>
      <c r="I104" s="2" t="s">
        <v>1042</v>
      </c>
      <c r="L104" s="2">
        <v>11011</v>
      </c>
      <c r="M104" s="2">
        <f>COUNTIF(All!$C$2:$C$402,'Secondary Mapping Document'!L104)</f>
        <v>0</v>
      </c>
    </row>
    <row r="105" spans="1:13">
      <c r="A105" s="2">
        <v>5689</v>
      </c>
      <c r="B105" s="2" t="s">
        <v>612</v>
      </c>
      <c r="F105" s="2">
        <v>0</v>
      </c>
      <c r="H105" s="2">
        <v>1</v>
      </c>
      <c r="I105" s="2" t="s">
        <v>1041</v>
      </c>
      <c r="L105" s="2">
        <v>742</v>
      </c>
      <c r="M105" s="2">
        <f>COUNTIF(All!$C$2:$C$402,'Secondary Mapping Document'!L105)</f>
        <v>0</v>
      </c>
    </row>
    <row r="106" spans="1:13">
      <c r="A106" s="2">
        <v>5776</v>
      </c>
      <c r="B106" s="2" t="s">
        <v>494</v>
      </c>
      <c r="F106" s="2">
        <v>0</v>
      </c>
      <c r="L106" s="2">
        <v>658</v>
      </c>
      <c r="M106" s="2">
        <f>COUNTIF(All!$C$2:$C$402,'Secondary Mapping Document'!L106)</f>
        <v>0</v>
      </c>
    </row>
    <row r="107" spans="1:13">
      <c r="A107" s="2">
        <v>5777</v>
      </c>
      <c r="B107" s="2" t="s">
        <v>495</v>
      </c>
      <c r="F107" s="2">
        <v>0</v>
      </c>
      <c r="L107" s="2">
        <v>2821</v>
      </c>
      <c r="M107" s="2">
        <f>COUNTIF(All!$C$2:$C$402,'Secondary Mapping Document'!L107)</f>
        <v>1</v>
      </c>
    </row>
    <row r="108" spans="1:13">
      <c r="A108" s="2">
        <v>5798</v>
      </c>
      <c r="B108" s="2" t="s">
        <v>471</v>
      </c>
      <c r="F108" s="2">
        <v>0</v>
      </c>
      <c r="L108" s="2">
        <v>11106</v>
      </c>
      <c r="M108" s="2">
        <f>COUNTIF(All!$C$2:$C$402,'Secondary Mapping Document'!L108)</f>
        <v>0</v>
      </c>
    </row>
    <row r="109" spans="1:13">
      <c r="A109" s="2">
        <v>5812</v>
      </c>
      <c r="B109" s="2" t="s">
        <v>414</v>
      </c>
      <c r="F109" s="2">
        <v>0</v>
      </c>
      <c r="L109" s="2">
        <v>7490</v>
      </c>
      <c r="M109" s="2">
        <f>COUNTIF(All!$C$2:$C$402,'Secondary Mapping Document'!L109)</f>
        <v>0</v>
      </c>
    </row>
    <row r="110" spans="1:13">
      <c r="A110" s="2">
        <v>5864</v>
      </c>
      <c r="B110" s="2" t="s">
        <v>469</v>
      </c>
      <c r="F110" s="2">
        <v>0</v>
      </c>
      <c r="L110" s="2">
        <v>11194</v>
      </c>
      <c r="M110" s="2">
        <f>COUNTIF(All!$C$2:$C$402,'Secondary Mapping Document'!L110)</f>
        <v>0</v>
      </c>
    </row>
    <row r="111" spans="1:13">
      <c r="A111" s="2">
        <v>5865</v>
      </c>
      <c r="B111" s="2" t="s">
        <v>467</v>
      </c>
      <c r="F111" s="2">
        <v>0</v>
      </c>
      <c r="L111" s="2">
        <v>11120</v>
      </c>
      <c r="M111" s="2">
        <f>COUNTIF(All!$C$2:$C$402,'Secondary Mapping Document'!L111)</f>
        <v>0</v>
      </c>
    </row>
    <row r="112" spans="1:13">
      <c r="A112" s="2">
        <v>5868</v>
      </c>
      <c r="B112" s="2" t="s">
        <v>470</v>
      </c>
      <c r="F112" s="2">
        <v>0</v>
      </c>
      <c r="L112" s="2">
        <v>11257</v>
      </c>
      <c r="M112" s="2">
        <f>COUNTIF(All!$C$2:$C$402,'Secondary Mapping Document'!L112)</f>
        <v>0</v>
      </c>
    </row>
    <row r="113" spans="1:13">
      <c r="A113" s="2">
        <v>5871</v>
      </c>
      <c r="B113" s="2" t="s">
        <v>585</v>
      </c>
      <c r="F113" s="2">
        <v>0</v>
      </c>
      <c r="L113" s="2">
        <v>7452</v>
      </c>
      <c r="M113" s="2">
        <f>COUNTIF(All!$C$2:$C$402,'Secondary Mapping Document'!L113)</f>
        <v>0</v>
      </c>
    </row>
    <row r="114" spans="1:13">
      <c r="A114" s="2">
        <v>5888</v>
      </c>
      <c r="B114" s="2" t="s">
        <v>416</v>
      </c>
      <c r="F114" s="2">
        <v>0</v>
      </c>
      <c r="L114" s="2">
        <v>541</v>
      </c>
      <c r="M114" s="2">
        <f>COUNTIF(All!$C$2:$C$402,'Secondary Mapping Document'!L114)</f>
        <v>1</v>
      </c>
    </row>
    <row r="115" spans="1:13">
      <c r="A115" s="2">
        <v>5890</v>
      </c>
      <c r="B115" s="2" t="s">
        <v>662</v>
      </c>
      <c r="F115" s="2">
        <v>0</v>
      </c>
      <c r="L115" s="2">
        <v>745</v>
      </c>
      <c r="M115" s="2">
        <f>COUNTIF(All!$C$2:$C$402,'Secondary Mapping Document'!L115)</f>
        <v>1</v>
      </c>
    </row>
    <row r="116" spans="1:13">
      <c r="A116" s="2">
        <v>5893</v>
      </c>
      <c r="B116" s="2" t="s">
        <v>505</v>
      </c>
      <c r="F116" s="2">
        <v>0</v>
      </c>
      <c r="L116" s="2">
        <v>517</v>
      </c>
      <c r="M116" s="2">
        <f>COUNTIF(All!$C$2:$C$402,'Secondary Mapping Document'!L116)</f>
        <v>0</v>
      </c>
    </row>
    <row r="117" spans="1:13">
      <c r="A117" s="2">
        <v>5947</v>
      </c>
      <c r="B117" s="2" t="s">
        <v>703</v>
      </c>
      <c r="F117" s="2">
        <v>0</v>
      </c>
      <c r="L117" s="2">
        <v>2034</v>
      </c>
      <c r="M117" s="2">
        <f>COUNTIF(All!$C$2:$C$402,'Secondary Mapping Document'!L117)</f>
        <v>0</v>
      </c>
    </row>
    <row r="118" spans="1:13">
      <c r="A118" s="2">
        <v>5958</v>
      </c>
      <c r="B118" s="2" t="s">
        <v>450</v>
      </c>
      <c r="F118" s="2">
        <v>0</v>
      </c>
      <c r="L118" s="2">
        <v>2286</v>
      </c>
      <c r="M118" s="2">
        <f>COUNTIF(All!$C$2:$C$402,'Secondary Mapping Document'!L118)</f>
        <v>0</v>
      </c>
    </row>
    <row r="119" spans="1:13">
      <c r="A119" s="2">
        <v>5994</v>
      </c>
      <c r="B119" s="2" t="s">
        <v>637</v>
      </c>
      <c r="F119" s="2">
        <v>0</v>
      </c>
      <c r="L119" s="2">
        <v>7216</v>
      </c>
      <c r="M119" s="2">
        <f>COUNTIF(All!$C$2:$C$402,'Secondary Mapping Document'!L119)</f>
        <v>0</v>
      </c>
    </row>
    <row r="120" spans="1:13">
      <c r="A120" s="2">
        <v>6033</v>
      </c>
      <c r="B120" s="2" t="s">
        <v>693</v>
      </c>
      <c r="F120" s="2">
        <v>0</v>
      </c>
      <c r="L120" s="2">
        <v>1170</v>
      </c>
      <c r="M120" s="2">
        <f>COUNTIF(All!$C$2:$C$402,'Secondary Mapping Document'!L120)</f>
        <v>0</v>
      </c>
    </row>
    <row r="121" spans="1:13">
      <c r="A121" s="2">
        <v>6046</v>
      </c>
      <c r="B121" s="2" t="s">
        <v>513</v>
      </c>
      <c r="F121" s="2">
        <v>0</v>
      </c>
      <c r="L121" s="2">
        <v>708</v>
      </c>
      <c r="M121" s="2">
        <f>COUNTIF(All!$C$2:$C$402,'Secondary Mapping Document'!L121)</f>
        <v>0</v>
      </c>
    </row>
    <row r="122" spans="1:13">
      <c r="A122" s="2">
        <v>6349</v>
      </c>
      <c r="B122" s="2" t="s">
        <v>462</v>
      </c>
      <c r="F122" s="2">
        <v>0</v>
      </c>
      <c r="L122" s="2">
        <v>1053</v>
      </c>
      <c r="M122" s="2">
        <f>COUNTIF(All!$C$2:$C$402,'Secondary Mapping Document'!L122)</f>
        <v>0</v>
      </c>
    </row>
    <row r="123" spans="1:13">
      <c r="A123" s="2">
        <v>6424</v>
      </c>
      <c r="B123" s="2" t="s">
        <v>581</v>
      </c>
      <c r="F123" s="2">
        <v>0</v>
      </c>
      <c r="L123" s="2">
        <v>4889</v>
      </c>
      <c r="M123" s="2">
        <f>COUNTIF(All!$C$2:$C$402,'Secondary Mapping Document'!L123)</f>
        <v>1</v>
      </c>
    </row>
    <row r="124" spans="1:13">
      <c r="A124" s="2">
        <v>6439</v>
      </c>
      <c r="B124" s="2" t="s">
        <v>435</v>
      </c>
      <c r="F124" s="2">
        <v>0</v>
      </c>
      <c r="L124" s="2">
        <v>2670</v>
      </c>
      <c r="M124" s="2">
        <f>COUNTIF(All!$C$2:$C$402,'Secondary Mapping Document'!L124)</f>
        <v>1</v>
      </c>
    </row>
    <row r="125" spans="1:13">
      <c r="A125" s="2">
        <v>6468</v>
      </c>
      <c r="B125" s="2" t="s">
        <v>431</v>
      </c>
      <c r="F125" s="2">
        <v>0</v>
      </c>
      <c r="L125" s="2">
        <v>849</v>
      </c>
      <c r="M125" s="2">
        <f>COUNTIF(All!$C$2:$C$402,'Secondary Mapping Document'!L125)</f>
        <v>0</v>
      </c>
    </row>
    <row r="126" spans="1:13">
      <c r="A126" s="2">
        <v>6494</v>
      </c>
      <c r="B126" s="2" t="s">
        <v>642</v>
      </c>
      <c r="F126" s="2">
        <v>0</v>
      </c>
      <c r="L126" s="2">
        <v>5674</v>
      </c>
      <c r="M126" s="2">
        <f>COUNTIF(All!$C$2:$C$402,'Secondary Mapping Document'!L126)</f>
        <v>1</v>
      </c>
    </row>
    <row r="127" spans="1:13">
      <c r="A127" s="2">
        <v>6536</v>
      </c>
      <c r="B127" s="2" t="s">
        <v>590</v>
      </c>
      <c r="F127" s="2">
        <v>0</v>
      </c>
      <c r="L127" s="2">
        <v>7447</v>
      </c>
      <c r="M127" s="2">
        <f>COUNTIF(All!$C$2:$C$402,'Secondary Mapping Document'!L127)</f>
        <v>0</v>
      </c>
    </row>
    <row r="128" spans="1:13">
      <c r="A128" s="2">
        <v>6553</v>
      </c>
      <c r="B128" s="2" t="s">
        <v>615</v>
      </c>
      <c r="F128" s="2">
        <v>0</v>
      </c>
      <c r="L128" s="2">
        <v>7342</v>
      </c>
      <c r="M128" s="2">
        <f>COUNTIF(All!$C$2:$C$402,'Secondary Mapping Document'!L128)</f>
        <v>0</v>
      </c>
    </row>
    <row r="129" spans="1:13">
      <c r="A129" s="2">
        <v>6572</v>
      </c>
      <c r="B129" s="2" t="s">
        <v>627</v>
      </c>
      <c r="F129" s="2">
        <v>0</v>
      </c>
      <c r="L129" s="2">
        <v>7344</v>
      </c>
      <c r="M129" s="2">
        <f>COUNTIF(All!$C$2:$C$402,'Secondary Mapping Document'!L129)</f>
        <v>0</v>
      </c>
    </row>
    <row r="130" spans="1:13">
      <c r="A130" s="2">
        <v>6605</v>
      </c>
      <c r="B130" s="2" t="s">
        <v>463</v>
      </c>
      <c r="F130" s="2">
        <v>0</v>
      </c>
      <c r="L130" s="2">
        <v>631</v>
      </c>
      <c r="M130" s="2">
        <f>COUNTIF(All!$C$2:$C$402,'Secondary Mapping Document'!L130)</f>
        <v>0</v>
      </c>
    </row>
    <row r="131" spans="1:13">
      <c r="A131" s="2">
        <v>6606</v>
      </c>
      <c r="B131" s="2" t="s">
        <v>458</v>
      </c>
      <c r="F131" s="2">
        <v>0</v>
      </c>
      <c r="L131" s="2">
        <v>271</v>
      </c>
      <c r="M131" s="2">
        <f>COUNTIF(All!$C$2:$C$402,'Secondary Mapping Document'!L131)</f>
        <v>1</v>
      </c>
    </row>
    <row r="132" spans="1:13">
      <c r="A132" s="2">
        <v>6624</v>
      </c>
      <c r="B132" s="2" t="s">
        <v>595</v>
      </c>
      <c r="F132" s="2">
        <v>0</v>
      </c>
      <c r="L132" s="2">
        <v>1867</v>
      </c>
      <c r="M132" s="2">
        <f>COUNTIF(All!$C$2:$C$402,'Secondary Mapping Document'!L132)</f>
        <v>1</v>
      </c>
    </row>
    <row r="133" spans="1:13">
      <c r="A133" s="2">
        <v>6650</v>
      </c>
      <c r="B133" s="2" t="s">
        <v>479</v>
      </c>
      <c r="F133" s="2">
        <v>0</v>
      </c>
      <c r="L133" s="2">
        <v>5608</v>
      </c>
      <c r="M133" s="2">
        <f>COUNTIF(All!$C$2:$C$402,'Secondary Mapping Document'!L133)</f>
        <v>0</v>
      </c>
    </row>
    <row r="134" spans="1:13">
      <c r="A134" s="2">
        <v>6690</v>
      </c>
      <c r="B134" s="2" t="s">
        <v>557</v>
      </c>
      <c r="F134" s="2">
        <v>0</v>
      </c>
      <c r="L134" s="2">
        <v>7366</v>
      </c>
      <c r="M134" s="2">
        <f>COUNTIF(All!$C$2:$C$402,'Secondary Mapping Document'!L134)</f>
        <v>0</v>
      </c>
    </row>
    <row r="135" spans="1:13">
      <c r="A135" s="2">
        <v>6700</v>
      </c>
      <c r="B135" s="2" t="s">
        <v>491</v>
      </c>
      <c r="F135" s="2">
        <v>0</v>
      </c>
      <c r="L135" s="2">
        <v>1860</v>
      </c>
      <c r="M135" s="2">
        <f>COUNTIF(All!$C$2:$C$402,'Secondary Mapping Document'!L135)</f>
        <v>0</v>
      </c>
    </row>
    <row r="136" spans="1:13">
      <c r="A136" s="2">
        <v>6703</v>
      </c>
      <c r="B136" s="2" t="s">
        <v>438</v>
      </c>
      <c r="F136" s="2">
        <v>0</v>
      </c>
      <c r="L136" s="2">
        <v>7529</v>
      </c>
      <c r="M136" s="2">
        <f>COUNTIF(All!$C$2:$C$402,'Secondary Mapping Document'!L136)</f>
        <v>0</v>
      </c>
    </row>
    <row r="137" spans="1:13">
      <c r="A137" s="2">
        <v>6710</v>
      </c>
      <c r="B137" s="2" t="s">
        <v>566</v>
      </c>
      <c r="F137" s="2">
        <v>0</v>
      </c>
      <c r="L137" s="2">
        <v>6713</v>
      </c>
      <c r="M137" s="2">
        <f>COUNTIF(All!$C$2:$C$402,'Secondary Mapping Document'!L137)</f>
        <v>0</v>
      </c>
    </row>
    <row r="138" spans="1:13">
      <c r="A138" s="2">
        <v>6713</v>
      </c>
      <c r="B138" s="2" t="s">
        <v>552</v>
      </c>
      <c r="F138" s="2">
        <v>0</v>
      </c>
      <c r="L138" s="2">
        <v>5525</v>
      </c>
      <c r="M138" s="2">
        <f>COUNTIF(All!$C$2:$C$402,'Secondary Mapping Document'!L138)</f>
        <v>0</v>
      </c>
    </row>
    <row r="139" spans="1:13">
      <c r="A139" s="2">
        <v>6870</v>
      </c>
      <c r="B139" s="2" t="s">
        <v>497</v>
      </c>
      <c r="F139" s="2">
        <v>0</v>
      </c>
      <c r="L139" s="2">
        <v>7024</v>
      </c>
      <c r="M139" s="2">
        <f>COUNTIF(All!$C$2:$C$402,'Secondary Mapping Document'!L139)</f>
        <v>0</v>
      </c>
    </row>
    <row r="140" spans="1:13">
      <c r="A140" s="2">
        <v>6882</v>
      </c>
      <c r="B140" s="2" t="s">
        <v>442</v>
      </c>
      <c r="F140" s="2">
        <v>0</v>
      </c>
      <c r="L140" s="2">
        <v>2292</v>
      </c>
      <c r="M140" s="2">
        <f>COUNTIF(All!$C$2:$C$402,'Secondary Mapping Document'!L140)</f>
        <v>0</v>
      </c>
    </row>
    <row r="141" spans="1:13">
      <c r="A141" s="2">
        <v>6903</v>
      </c>
      <c r="B141" s="2" t="s">
        <v>440</v>
      </c>
      <c r="F141" s="2">
        <v>0</v>
      </c>
      <c r="L141" s="2">
        <v>1019</v>
      </c>
      <c r="M141" s="2">
        <f>COUNTIF(All!$C$2:$C$402,'Secondary Mapping Document'!L141)</f>
        <v>0</v>
      </c>
    </row>
    <row r="142" spans="1:13">
      <c r="A142" s="2">
        <v>6923</v>
      </c>
      <c r="B142" s="2" t="s">
        <v>630</v>
      </c>
      <c r="F142" s="2">
        <v>0</v>
      </c>
      <c r="L142" s="2">
        <v>6690</v>
      </c>
      <c r="M142" s="2">
        <f>COUNTIF(All!$C$2:$C$402,'Secondary Mapping Document'!L142)</f>
        <v>0</v>
      </c>
    </row>
    <row r="143" spans="1:13">
      <c r="A143" s="2">
        <v>6951</v>
      </c>
      <c r="B143" s="2" t="s">
        <v>573</v>
      </c>
      <c r="F143" s="2">
        <v>0</v>
      </c>
      <c r="L143" s="2">
        <v>7016</v>
      </c>
      <c r="M143" s="2">
        <f>COUNTIF(All!$C$2:$C$402,'Secondary Mapping Document'!L143)</f>
        <v>0</v>
      </c>
    </row>
    <row r="144" spans="1:13">
      <c r="A144" s="2">
        <v>6952</v>
      </c>
      <c r="B144" s="2" t="s">
        <v>432</v>
      </c>
      <c r="F144" s="2">
        <v>0</v>
      </c>
      <c r="L144" s="2">
        <v>507</v>
      </c>
      <c r="M144" s="2">
        <f>COUNTIF(All!$C$2:$C$402,'Secondary Mapping Document'!L144)</f>
        <v>1</v>
      </c>
    </row>
    <row r="145" spans="1:13">
      <c r="A145" s="2">
        <v>6957</v>
      </c>
      <c r="B145" s="2" t="s">
        <v>675</v>
      </c>
      <c r="F145" s="2">
        <v>0</v>
      </c>
      <c r="L145" s="2">
        <v>2275</v>
      </c>
      <c r="M145" s="2">
        <f>COUNTIF(All!$C$2:$C$402,'Secondary Mapping Document'!L145)</f>
        <v>1</v>
      </c>
    </row>
    <row r="146" spans="1:13">
      <c r="A146" s="2">
        <v>6966</v>
      </c>
      <c r="B146" s="2" t="s">
        <v>430</v>
      </c>
      <c r="F146" s="2">
        <v>0</v>
      </c>
      <c r="L146" s="2">
        <v>4835</v>
      </c>
      <c r="M146" s="2">
        <f>COUNTIF(All!$C$2:$C$402,'Secondary Mapping Document'!L146)</f>
        <v>1</v>
      </c>
    </row>
    <row r="147" spans="1:13">
      <c r="A147" s="2">
        <v>6987</v>
      </c>
      <c r="B147" s="2" t="s">
        <v>625</v>
      </c>
      <c r="F147" s="2">
        <v>0</v>
      </c>
      <c r="L147" s="2">
        <v>9071</v>
      </c>
      <c r="M147" s="2">
        <f>COUNTIF(All!$C$2:$C$402,'Secondary Mapping Document'!L147)</f>
        <v>0</v>
      </c>
    </row>
    <row r="148" spans="1:13">
      <c r="A148" s="2">
        <v>7016</v>
      </c>
      <c r="B148" s="2" t="s">
        <v>558</v>
      </c>
      <c r="F148" s="2">
        <v>0</v>
      </c>
      <c r="L148" s="2">
        <v>1246</v>
      </c>
      <c r="M148" s="2">
        <f>COUNTIF(All!$C$2:$C$402,'Secondary Mapping Document'!L148)</f>
        <v>0</v>
      </c>
    </row>
    <row r="149" spans="1:13">
      <c r="A149" s="2">
        <v>7024</v>
      </c>
      <c r="B149" s="2" t="s">
        <v>554</v>
      </c>
      <c r="F149" s="2">
        <v>0</v>
      </c>
      <c r="L149" s="2">
        <v>8111</v>
      </c>
      <c r="M149" s="2">
        <f>COUNTIF(All!$C$2:$C$402,'Secondary Mapping Document'!L149)</f>
        <v>0</v>
      </c>
    </row>
    <row r="150" spans="1:13">
      <c r="A150" s="2">
        <v>7208</v>
      </c>
      <c r="B150" s="2" t="s">
        <v>461</v>
      </c>
      <c r="F150" s="2">
        <v>0</v>
      </c>
      <c r="L150" s="2">
        <v>7405</v>
      </c>
      <c r="M150" s="2">
        <f>COUNTIF(All!$C$2:$C$402,'Secondary Mapping Document'!L150)</f>
        <v>0</v>
      </c>
    </row>
    <row r="151" spans="1:13">
      <c r="A151" s="2">
        <v>7216</v>
      </c>
      <c r="B151" s="2" t="s">
        <v>540</v>
      </c>
      <c r="F151" s="2">
        <v>0</v>
      </c>
      <c r="L151" s="2">
        <v>5531</v>
      </c>
      <c r="M151" s="2">
        <f>COUNTIF(All!$C$2:$C$402,'Secondary Mapping Document'!L151)</f>
        <v>0</v>
      </c>
    </row>
    <row r="152" spans="1:13">
      <c r="A152" s="2">
        <v>7219</v>
      </c>
      <c r="B152" s="2" t="s">
        <v>687</v>
      </c>
      <c r="F152" s="2">
        <v>0</v>
      </c>
      <c r="L152" s="2">
        <v>8280</v>
      </c>
      <c r="M152" s="2">
        <f>COUNTIF(All!$C$2:$C$402,'Secondary Mapping Document'!L152)</f>
        <v>0</v>
      </c>
    </row>
    <row r="153" spans="1:13">
      <c r="A153" s="2">
        <v>7220</v>
      </c>
      <c r="B153" s="2" t="s">
        <v>689</v>
      </c>
      <c r="F153" s="2">
        <v>0</v>
      </c>
      <c r="L153" s="2">
        <v>2274</v>
      </c>
      <c r="M153" s="2">
        <f>COUNTIF(All!$C$2:$C$402,'Secondary Mapping Document'!L153)</f>
        <v>1</v>
      </c>
    </row>
    <row r="154" spans="1:13">
      <c r="A154" s="2">
        <v>7221</v>
      </c>
      <c r="B154" s="2" t="s">
        <v>697</v>
      </c>
      <c r="F154" s="2">
        <v>0</v>
      </c>
      <c r="L154" s="2">
        <v>6710</v>
      </c>
      <c r="M154" s="2">
        <f>COUNTIF(All!$C$2:$C$402,'Secondary Mapping Document'!L154)</f>
        <v>0</v>
      </c>
    </row>
    <row r="155" spans="1:13">
      <c r="A155" s="2">
        <v>7222</v>
      </c>
      <c r="B155" s="2" t="s">
        <v>699</v>
      </c>
      <c r="F155" s="2">
        <v>0</v>
      </c>
      <c r="L155" s="2">
        <v>6390</v>
      </c>
      <c r="M155" s="2">
        <f>COUNTIF(All!$C$2:$C$402,'Secondary Mapping Document'!L155)</f>
        <v>1</v>
      </c>
    </row>
    <row r="156" spans="1:13">
      <c r="A156" s="2">
        <v>7238</v>
      </c>
      <c r="B156" s="2" t="s">
        <v>696</v>
      </c>
      <c r="F156" s="2">
        <v>0</v>
      </c>
      <c r="L156" s="2">
        <v>308</v>
      </c>
      <c r="M156" s="2">
        <f>COUNTIF(All!$C$2:$C$402,'Secondary Mapping Document'!L156)</f>
        <v>1</v>
      </c>
    </row>
    <row r="157" spans="1:13">
      <c r="A157" s="2">
        <v>7250</v>
      </c>
      <c r="B157" s="2" t="s">
        <v>688</v>
      </c>
      <c r="F157" s="2">
        <v>0</v>
      </c>
      <c r="L157" s="2">
        <v>11212</v>
      </c>
      <c r="M157" s="2">
        <f>COUNTIF(All!$C$2:$C$402,'Secondary Mapping Document'!L157)</f>
        <v>0</v>
      </c>
    </row>
    <row r="158" spans="1:13">
      <c r="A158" s="2">
        <v>7282</v>
      </c>
      <c r="B158" s="2" t="s">
        <v>485</v>
      </c>
      <c r="F158" s="2">
        <v>0</v>
      </c>
      <c r="L158" s="2">
        <v>900</v>
      </c>
      <c r="M158" s="2">
        <f>COUNTIF(All!$C$2:$C$402,'Secondary Mapping Document'!L158)</f>
        <v>0</v>
      </c>
    </row>
    <row r="159" spans="1:13">
      <c r="A159" s="2">
        <v>7283</v>
      </c>
      <c r="B159" s="2" t="s">
        <v>522</v>
      </c>
      <c r="F159" s="2">
        <v>0</v>
      </c>
      <c r="L159" s="2">
        <v>2322</v>
      </c>
      <c r="M159" s="2">
        <f>COUNTIF(All!$C$2:$C$402,'Secondary Mapping Document'!L159)</f>
        <v>0</v>
      </c>
    </row>
    <row r="160" spans="1:13">
      <c r="A160" s="2">
        <v>7286</v>
      </c>
      <c r="B160" s="2" t="s">
        <v>692</v>
      </c>
      <c r="F160" s="2">
        <v>0</v>
      </c>
      <c r="L160" s="2">
        <v>6703</v>
      </c>
      <c r="M160" s="2">
        <f>COUNTIF(All!$C$2:$C$402,'Secondary Mapping Document'!L160)</f>
        <v>0</v>
      </c>
    </row>
    <row r="161" spans="1:13">
      <c r="A161" s="2">
        <v>7306</v>
      </c>
      <c r="B161" s="2" t="s">
        <v>592</v>
      </c>
      <c r="F161" s="2">
        <v>0</v>
      </c>
      <c r="L161" s="2">
        <v>7760</v>
      </c>
      <c r="M161" s="2">
        <f>COUNTIF(All!$C$2:$C$402,'Secondary Mapping Document'!L161)</f>
        <v>0</v>
      </c>
    </row>
    <row r="162" spans="1:13">
      <c r="A162" s="2">
        <v>7322</v>
      </c>
      <c r="B162" s="2" t="s">
        <v>640</v>
      </c>
      <c r="F162" s="2">
        <v>0</v>
      </c>
      <c r="L162" s="2">
        <v>6903</v>
      </c>
      <c r="M162" s="2">
        <f>COUNTIF(All!$C$2:$C$402,'Secondary Mapping Document'!L162)</f>
        <v>0</v>
      </c>
    </row>
    <row r="163" spans="1:13">
      <c r="A163" s="2">
        <v>7342</v>
      </c>
      <c r="B163" s="2" t="s">
        <v>545</v>
      </c>
      <c r="F163" s="2">
        <v>0</v>
      </c>
      <c r="L163" s="2">
        <v>8096</v>
      </c>
      <c r="M163" s="2">
        <f>COUNTIF(All!$C$2:$C$402,'Secondary Mapping Document'!L163)</f>
        <v>0</v>
      </c>
    </row>
    <row r="164" spans="1:13">
      <c r="A164" s="2">
        <v>7344</v>
      </c>
      <c r="B164" s="2" t="s">
        <v>546</v>
      </c>
      <c r="F164" s="2">
        <v>0</v>
      </c>
      <c r="L164" s="2">
        <v>325</v>
      </c>
      <c r="M164" s="2">
        <f>COUNTIF(All!$C$2:$C$402,'Secondary Mapping Document'!L164)</f>
        <v>0</v>
      </c>
    </row>
    <row r="165" spans="1:13">
      <c r="A165" s="2">
        <v>7359</v>
      </c>
      <c r="B165" s="2" t="s">
        <v>447</v>
      </c>
      <c r="F165" s="2">
        <v>0</v>
      </c>
      <c r="L165" s="2">
        <v>8054</v>
      </c>
      <c r="M165" s="2">
        <f>COUNTIF(All!$C$2:$C$402,'Secondary Mapping Document'!L165)</f>
        <v>0</v>
      </c>
    </row>
    <row r="166" spans="1:13">
      <c r="A166" s="2">
        <v>7366</v>
      </c>
      <c r="B166" s="2" t="s">
        <v>550</v>
      </c>
      <c r="F166" s="2">
        <v>0</v>
      </c>
      <c r="L166" s="2">
        <v>1867</v>
      </c>
      <c r="M166" s="2">
        <f>COUNTIF(All!$C$2:$C$402,'Secondary Mapping Document'!L166)</f>
        <v>1</v>
      </c>
    </row>
    <row r="167" spans="1:13">
      <c r="A167" s="2">
        <v>7367</v>
      </c>
      <c r="B167" s="2" t="s">
        <v>667</v>
      </c>
      <c r="F167" s="2">
        <v>0</v>
      </c>
      <c r="L167" s="2">
        <v>6951</v>
      </c>
      <c r="M167" s="2">
        <f>COUNTIF(All!$C$2:$C$402,'Secondary Mapping Document'!L167)</f>
        <v>0</v>
      </c>
    </row>
    <row r="168" spans="1:13">
      <c r="A168" s="2">
        <v>7381</v>
      </c>
      <c r="B168" s="2" t="s">
        <v>602</v>
      </c>
      <c r="F168" s="2">
        <v>0</v>
      </c>
      <c r="L168" s="2">
        <v>6603</v>
      </c>
      <c r="M168" s="2">
        <f>COUNTIF(All!$C$2:$C$402,'Secondary Mapping Document'!L168)</f>
        <v>1</v>
      </c>
    </row>
    <row r="169" spans="1:13">
      <c r="A169" s="2">
        <v>7382</v>
      </c>
      <c r="B169" s="2" t="s">
        <v>437</v>
      </c>
      <c r="F169" s="2">
        <v>0</v>
      </c>
      <c r="L169" s="2">
        <v>5609</v>
      </c>
      <c r="M169" s="2">
        <f>COUNTIF(All!$C$2:$C$402,'Secondary Mapping Document'!L169)</f>
        <v>2</v>
      </c>
    </row>
    <row r="170" spans="1:13">
      <c r="A170" s="2">
        <v>7385</v>
      </c>
      <c r="B170" s="2" t="s">
        <v>631</v>
      </c>
      <c r="F170" s="2">
        <v>0</v>
      </c>
      <c r="L170" s="2">
        <v>5725</v>
      </c>
      <c r="M170" s="2">
        <f>COUNTIF(All!$C$2:$C$402,'Secondary Mapping Document'!L170)</f>
        <v>1</v>
      </c>
    </row>
    <row r="171" spans="1:13">
      <c r="A171" s="2">
        <v>7405</v>
      </c>
      <c r="B171" s="2" t="s">
        <v>702</v>
      </c>
      <c r="F171" s="2">
        <v>0</v>
      </c>
      <c r="L171" s="2">
        <v>6539</v>
      </c>
      <c r="M171" s="2">
        <f>COUNTIF(All!$C$2:$C$402,'Secondary Mapping Document'!L171)</f>
        <v>1</v>
      </c>
    </row>
    <row r="172" spans="1:13">
      <c r="A172" s="2">
        <v>7419</v>
      </c>
      <c r="B172" s="2" t="s">
        <v>580</v>
      </c>
      <c r="F172" s="2">
        <v>0</v>
      </c>
      <c r="L172" s="2">
        <v>6471</v>
      </c>
      <c r="M172" s="2">
        <f>COUNTIF(All!$C$2:$C$402,'Secondary Mapping Document'!L172)</f>
        <v>1</v>
      </c>
    </row>
    <row r="173" spans="1:13">
      <c r="A173" s="2">
        <v>7447</v>
      </c>
      <c r="B173" s="2" t="s">
        <v>544</v>
      </c>
      <c r="F173" s="2">
        <v>0</v>
      </c>
      <c r="L173" s="2">
        <v>6461</v>
      </c>
      <c r="M173" s="2">
        <f>COUNTIF(All!$C$2:$C$402,'Secondary Mapping Document'!L173)</f>
        <v>1</v>
      </c>
    </row>
    <row r="174" spans="1:13">
      <c r="A174" s="2">
        <v>7452</v>
      </c>
      <c r="B174" s="2" t="s">
        <v>538</v>
      </c>
      <c r="F174" s="2">
        <v>0</v>
      </c>
      <c r="L174" s="2">
        <v>5610</v>
      </c>
      <c r="M174" s="2">
        <f>COUNTIF(All!$C$2:$C$402,'Secondary Mapping Document'!L174)</f>
        <v>1</v>
      </c>
    </row>
    <row r="175" spans="1:13">
      <c r="A175" s="2">
        <v>7453</v>
      </c>
      <c r="B175" s="2" t="s">
        <v>449</v>
      </c>
      <c r="F175" s="2">
        <v>0</v>
      </c>
      <c r="L175" s="2">
        <v>6544</v>
      </c>
      <c r="M175" s="2">
        <f>COUNTIF(All!$C$2:$C$402,'Secondary Mapping Document'!L175)</f>
        <v>1</v>
      </c>
    </row>
    <row r="176" spans="1:13">
      <c r="A176" s="2">
        <v>7478</v>
      </c>
      <c r="B176" s="2" t="s">
        <v>690</v>
      </c>
      <c r="F176" s="2">
        <v>0</v>
      </c>
      <c r="L176" s="2">
        <v>494</v>
      </c>
      <c r="M176" s="2">
        <f>COUNTIF(All!$C$2:$C$402,'Secondary Mapping Document'!L176)</f>
        <v>1</v>
      </c>
    </row>
    <row r="177" spans="1:13">
      <c r="A177" s="2">
        <v>7489</v>
      </c>
      <c r="B177" s="2" t="s">
        <v>684</v>
      </c>
      <c r="F177" s="2">
        <v>0</v>
      </c>
      <c r="L177" s="2">
        <v>985</v>
      </c>
      <c r="M177" s="2">
        <f>COUNTIF(All!$C$2:$C$402,'Secondary Mapping Document'!L177)</f>
        <v>0</v>
      </c>
    </row>
    <row r="178" spans="1:13">
      <c r="A178" s="2">
        <v>7490</v>
      </c>
      <c r="B178" s="2" t="s">
        <v>534</v>
      </c>
      <c r="F178" s="2">
        <v>0</v>
      </c>
      <c r="L178" s="2">
        <v>7419</v>
      </c>
      <c r="M178" s="2">
        <f>COUNTIF(All!$C$2:$C$402,'Secondary Mapping Document'!L178)</f>
        <v>0</v>
      </c>
    </row>
    <row r="179" spans="1:13">
      <c r="A179" s="2">
        <v>7499</v>
      </c>
      <c r="B179" s="2" t="s">
        <v>663</v>
      </c>
      <c r="F179" s="2">
        <v>0</v>
      </c>
      <c r="L179" s="2">
        <v>6424</v>
      </c>
      <c r="M179" s="2">
        <f>COUNTIF(All!$C$2:$C$402,'Secondary Mapping Document'!L179)</f>
        <v>0</v>
      </c>
    </row>
    <row r="180" spans="1:13">
      <c r="A180" s="2">
        <v>7500</v>
      </c>
      <c r="B180" s="2" t="s">
        <v>512</v>
      </c>
      <c r="F180" s="2">
        <v>0</v>
      </c>
      <c r="L180" s="2">
        <v>4808</v>
      </c>
      <c r="M180" s="2">
        <f>COUNTIF(All!$C$2:$C$402,'Secondary Mapping Document'!L180)</f>
        <v>1</v>
      </c>
    </row>
    <row r="181" spans="1:13">
      <c r="A181" s="2">
        <v>7502</v>
      </c>
      <c r="B181" s="2" t="s">
        <v>586</v>
      </c>
      <c r="F181" s="2">
        <v>0</v>
      </c>
      <c r="L181" s="2">
        <v>4809</v>
      </c>
      <c r="M181" s="2">
        <f>COUNTIF(All!$C$2:$C$402,'Secondary Mapping Document'!L181)</f>
        <v>1</v>
      </c>
    </row>
    <row r="182" spans="1:13">
      <c r="A182" s="2">
        <v>7520</v>
      </c>
      <c r="B182" s="2" t="s">
        <v>472</v>
      </c>
      <c r="F182" s="2">
        <v>0</v>
      </c>
      <c r="L182" s="2">
        <v>4810</v>
      </c>
      <c r="M182" s="2">
        <f>COUNTIF(All!$C$2:$C$402,'Secondary Mapping Document'!L182)</f>
        <v>1</v>
      </c>
    </row>
    <row r="183" spans="1:13">
      <c r="A183" s="2">
        <v>7529</v>
      </c>
      <c r="B183" s="2" t="s">
        <v>551</v>
      </c>
      <c r="F183" s="2">
        <v>0</v>
      </c>
      <c r="L183" s="2">
        <v>5871</v>
      </c>
      <c r="M183" s="2">
        <f>COUNTIF(All!$C$2:$C$402,'Secondary Mapping Document'!L183)</f>
        <v>0</v>
      </c>
    </row>
    <row r="184" spans="1:13">
      <c r="A184" s="2">
        <v>7534</v>
      </c>
      <c r="B184" s="2" t="s">
        <v>646</v>
      </c>
      <c r="F184" s="2">
        <v>0</v>
      </c>
      <c r="L184" s="2">
        <v>6952</v>
      </c>
      <c r="M184" s="2">
        <f>COUNTIF(All!$C$2:$C$402,'Secondary Mapping Document'!L184)</f>
        <v>0</v>
      </c>
    </row>
    <row r="185" spans="1:13">
      <c r="A185" s="2">
        <v>7535</v>
      </c>
      <c r="B185" s="2" t="s">
        <v>660</v>
      </c>
      <c r="F185" s="2">
        <v>0</v>
      </c>
      <c r="L185" s="2">
        <v>5872</v>
      </c>
      <c r="M185" s="2">
        <f>COUNTIF(All!$C$2:$C$402,'Secondary Mapping Document'!L185)</f>
        <v>0</v>
      </c>
    </row>
    <row r="186" spans="1:13">
      <c r="A186" s="2">
        <v>7541</v>
      </c>
      <c r="B186" s="2" t="s">
        <v>691</v>
      </c>
      <c r="F186" s="2">
        <v>0</v>
      </c>
      <c r="L186" s="2">
        <v>7502</v>
      </c>
      <c r="M186" s="2">
        <f>COUNTIF(All!$C$2:$C$402,'Secondary Mapping Document'!L186)</f>
        <v>0</v>
      </c>
    </row>
    <row r="187" spans="1:13">
      <c r="A187" s="2">
        <v>7547</v>
      </c>
      <c r="B187" s="2" t="s">
        <v>482</v>
      </c>
      <c r="F187" s="2">
        <v>0</v>
      </c>
      <c r="L187" s="2">
        <v>6506</v>
      </c>
      <c r="M187" s="2">
        <f>COUNTIF(All!$C$2:$C$402,'Secondary Mapping Document'!L187)</f>
        <v>1</v>
      </c>
    </row>
    <row r="188" spans="1:13">
      <c r="A188" s="2">
        <v>7571</v>
      </c>
      <c r="B188" s="2" t="s">
        <v>639</v>
      </c>
      <c r="F188" s="2">
        <v>0</v>
      </c>
      <c r="L188" s="2">
        <v>4851</v>
      </c>
      <c r="M188" s="2">
        <f>COUNTIF(All!$C$2:$C$402,'Secondary Mapping Document'!L188)</f>
        <v>1</v>
      </c>
    </row>
    <row r="189" spans="1:13">
      <c r="A189" s="2">
        <v>7586</v>
      </c>
      <c r="B189" s="2" t="s">
        <v>502</v>
      </c>
      <c r="F189" s="2">
        <v>0</v>
      </c>
      <c r="L189" s="2">
        <v>773</v>
      </c>
      <c r="M189" s="2">
        <f>COUNTIF(All!$C$2:$C$402,'Secondary Mapping Document'!L189)</f>
        <v>0</v>
      </c>
    </row>
    <row r="190" spans="1:13">
      <c r="A190" s="2">
        <v>7721</v>
      </c>
      <c r="B190" s="2" t="s">
        <v>664</v>
      </c>
      <c r="F190" s="2">
        <v>0</v>
      </c>
      <c r="L190" s="2">
        <v>802</v>
      </c>
      <c r="M190" s="2">
        <f>COUNTIF(All!$C$2:$C$402,'Secondary Mapping Document'!L190)</f>
        <v>0</v>
      </c>
    </row>
    <row r="191" spans="1:13">
      <c r="A191" s="2">
        <v>7722</v>
      </c>
      <c r="B191" s="2" t="s">
        <v>668</v>
      </c>
      <c r="F191" s="2">
        <v>0</v>
      </c>
      <c r="L191" s="2">
        <v>6481</v>
      </c>
      <c r="M191" s="2">
        <f>COUNTIF(All!$C$2:$C$402,'Secondary Mapping Document'!L191)</f>
        <v>1</v>
      </c>
    </row>
    <row r="192" spans="1:13">
      <c r="A192" s="2">
        <v>7731</v>
      </c>
      <c r="B192" s="2" t="s">
        <v>686</v>
      </c>
      <c r="F192" s="2">
        <v>0</v>
      </c>
      <c r="L192" s="2">
        <v>11234</v>
      </c>
      <c r="M192" s="2">
        <f>COUNTIF(All!$C$2:$C$402,'Secondary Mapping Document'!L192)</f>
        <v>0</v>
      </c>
    </row>
    <row r="193" spans="1:13">
      <c r="A193" s="2">
        <v>7735</v>
      </c>
      <c r="B193" s="2" t="s">
        <v>683</v>
      </c>
      <c r="F193" s="2">
        <v>0</v>
      </c>
      <c r="L193" s="2">
        <v>11105</v>
      </c>
      <c r="M193" s="2">
        <f>COUNTIF(All!$C$2:$C$402,'Secondary Mapping Document'!L193)</f>
        <v>0</v>
      </c>
    </row>
    <row r="194" spans="1:13">
      <c r="A194" s="2">
        <v>7760</v>
      </c>
      <c r="B194" s="2" t="s">
        <v>570</v>
      </c>
      <c r="F194" s="2">
        <v>0</v>
      </c>
      <c r="L194" s="2">
        <v>6536</v>
      </c>
      <c r="M194" s="2">
        <f>COUNTIF(All!$C$2:$C$402,'Secondary Mapping Document'!L194)</f>
        <v>0</v>
      </c>
    </row>
    <row r="195" spans="1:13">
      <c r="A195" s="2">
        <v>7821</v>
      </c>
      <c r="B195" s="2" t="s">
        <v>466</v>
      </c>
      <c r="F195" s="2">
        <v>0</v>
      </c>
      <c r="L195" s="2">
        <v>2287</v>
      </c>
      <c r="M195" s="2">
        <f>COUNTIF(All!$C$2:$C$402,'Secondary Mapping Document'!L195)</f>
        <v>0</v>
      </c>
    </row>
    <row r="196" spans="1:13">
      <c r="A196" s="2">
        <v>8054</v>
      </c>
      <c r="B196" s="2" t="s">
        <v>572</v>
      </c>
      <c r="F196" s="2">
        <v>0</v>
      </c>
      <c r="L196" s="2">
        <v>6323</v>
      </c>
      <c r="M196" s="2">
        <f>COUNTIF(All!$C$2:$C$402,'Secondary Mapping Document'!L196)</f>
        <v>1</v>
      </c>
    </row>
    <row r="197" spans="1:13">
      <c r="A197" s="2">
        <v>8061</v>
      </c>
      <c r="B197" s="2" t="s">
        <v>678</v>
      </c>
      <c r="F197" s="2">
        <v>0</v>
      </c>
      <c r="L197" s="2">
        <v>4832</v>
      </c>
      <c r="M197" s="2">
        <f>COUNTIF(All!$C$2:$C$402,'Secondary Mapping Document'!L197)</f>
        <v>1</v>
      </c>
    </row>
    <row r="198" spans="1:13">
      <c r="A198" s="2">
        <v>8096</v>
      </c>
      <c r="B198" s="2" t="s">
        <v>571</v>
      </c>
      <c r="F198" s="2">
        <v>0</v>
      </c>
      <c r="L198" s="2">
        <v>7306</v>
      </c>
      <c r="M198" s="2">
        <f>COUNTIF(All!$C$2:$C$402,'Secondary Mapping Document'!L198)</f>
        <v>0</v>
      </c>
    </row>
    <row r="199" spans="1:13">
      <c r="A199" s="2">
        <v>8098</v>
      </c>
      <c r="B199" s="2" t="s">
        <v>635</v>
      </c>
      <c r="F199" s="2">
        <v>0</v>
      </c>
      <c r="L199" s="2">
        <v>548</v>
      </c>
      <c r="M199" s="2">
        <f>COUNTIF(All!$C$2:$C$402,'Secondary Mapping Document'!L199)</f>
        <v>0</v>
      </c>
    </row>
    <row r="200" spans="1:13">
      <c r="A200" s="2">
        <v>8111</v>
      </c>
      <c r="B200" s="2" t="s">
        <v>563</v>
      </c>
      <c r="F200" s="2">
        <v>0</v>
      </c>
      <c r="L200" s="2">
        <v>2163</v>
      </c>
      <c r="M200" s="2">
        <f>COUNTIF(All!$C$2:$C$402,'Secondary Mapping Document'!L200)</f>
        <v>0</v>
      </c>
    </row>
    <row r="201" spans="1:13">
      <c r="A201" s="2">
        <v>8280</v>
      </c>
      <c r="B201" s="2" t="s">
        <v>565</v>
      </c>
      <c r="F201" s="2">
        <v>0</v>
      </c>
      <c r="L201" s="2">
        <v>2844</v>
      </c>
      <c r="M201" s="2">
        <f>COUNTIF(All!$C$2:$C$402,'Secondary Mapping Document'!L201)</f>
        <v>1</v>
      </c>
    </row>
    <row r="202" spans="1:13">
      <c r="A202" s="2">
        <v>8301</v>
      </c>
      <c r="B202" s="2" t="s">
        <v>603</v>
      </c>
      <c r="F202" s="2">
        <v>0</v>
      </c>
      <c r="L202" s="2">
        <v>6624</v>
      </c>
      <c r="M202" s="2">
        <f>COUNTIF(All!$C$2:$C$402,'Secondary Mapping Document'!L202)</f>
        <v>0</v>
      </c>
    </row>
    <row r="203" spans="1:13">
      <c r="A203" s="2">
        <v>8318</v>
      </c>
      <c r="B203" s="2" t="s">
        <v>638</v>
      </c>
      <c r="F203" s="2">
        <v>0</v>
      </c>
      <c r="L203" s="2">
        <v>2845</v>
      </c>
      <c r="M203" s="2">
        <f>COUNTIF(All!$C$2:$C$402,'Secondary Mapping Document'!L203)</f>
        <v>1</v>
      </c>
    </row>
    <row r="204" spans="1:13">
      <c r="A204" s="2">
        <v>9071</v>
      </c>
      <c r="B204" s="2" t="s">
        <v>561</v>
      </c>
      <c r="F204" s="2">
        <v>0</v>
      </c>
      <c r="L204" s="2">
        <v>2847</v>
      </c>
      <c r="M204" s="2">
        <f>COUNTIF(All!$C$2:$C$402,'Secondary Mapping Document'!L204)</f>
        <v>1</v>
      </c>
    </row>
    <row r="205" spans="1:13">
      <c r="A205" s="2">
        <v>9691</v>
      </c>
      <c r="B205" s="2" t="s">
        <v>645</v>
      </c>
      <c r="F205" s="2">
        <v>0</v>
      </c>
      <c r="L205" s="2">
        <v>11202</v>
      </c>
      <c r="M205" s="2">
        <f>COUNTIF(All!$C$2:$C$402,'Secondary Mapping Document'!L205)</f>
        <v>0</v>
      </c>
    </row>
    <row r="206" spans="1:13">
      <c r="A206" s="2">
        <v>9923</v>
      </c>
      <c r="B206" s="2" t="s">
        <v>465</v>
      </c>
      <c r="F206" s="2">
        <v>0</v>
      </c>
      <c r="L206" s="2">
        <v>2927</v>
      </c>
      <c r="M206" s="2">
        <f>COUNTIF(All!$C$2:$C$402,'Secondary Mapping Document'!L206)</f>
        <v>1</v>
      </c>
    </row>
    <row r="207" spans="1:13">
      <c r="A207" s="2">
        <v>9941</v>
      </c>
      <c r="B207" s="2" t="s">
        <v>464</v>
      </c>
      <c r="F207" s="2">
        <v>0</v>
      </c>
      <c r="L207" s="2">
        <v>2925</v>
      </c>
      <c r="M207" s="2">
        <f>COUNTIF(All!$C$2:$C$402,'Secondary Mapping Document'!L207)</f>
        <v>1</v>
      </c>
    </row>
    <row r="208" spans="1:13">
      <c r="A208" s="2">
        <v>10464</v>
      </c>
      <c r="B208" s="2" t="s">
        <v>679</v>
      </c>
      <c r="F208" s="2">
        <v>0</v>
      </c>
      <c r="L208" s="2">
        <v>2924</v>
      </c>
      <c r="M208" s="2">
        <f>COUNTIF(All!$C$2:$C$402,'Secondary Mapping Document'!L208)</f>
        <v>0</v>
      </c>
    </row>
    <row r="209" spans="1:13">
      <c r="A209" s="2">
        <v>10466</v>
      </c>
      <c r="B209" s="2" t="s">
        <v>682</v>
      </c>
      <c r="F209" s="2">
        <v>0</v>
      </c>
      <c r="L209" s="2">
        <v>2526</v>
      </c>
      <c r="M209" s="2">
        <f>COUNTIF(All!$C$2:$C$402,'Secondary Mapping Document'!L209)</f>
        <v>0</v>
      </c>
    </row>
    <row r="210" spans="1:13">
      <c r="A210" s="2">
        <v>10470</v>
      </c>
      <c r="B210" s="2" t="s">
        <v>680</v>
      </c>
      <c r="F210" s="2">
        <v>0</v>
      </c>
      <c r="L210" s="2">
        <v>6280</v>
      </c>
      <c r="M210" s="2">
        <f>COUNTIF(All!$C$2:$C$402,'Secondary Mapping Document'!L210)</f>
        <v>1</v>
      </c>
    </row>
    <row r="211" spans="1:13">
      <c r="A211" s="2">
        <v>10629</v>
      </c>
      <c r="B211" s="2" t="s">
        <v>669</v>
      </c>
      <c r="F211" s="2">
        <v>0</v>
      </c>
      <c r="L211" s="2">
        <v>2667</v>
      </c>
      <c r="M211" s="2">
        <f>COUNTIF(All!$C$2:$C$402,'Secondary Mapping Document'!L211)</f>
        <v>1</v>
      </c>
    </row>
    <row r="212" spans="1:13">
      <c r="A212" s="2">
        <v>10818</v>
      </c>
      <c r="B212" s="2" t="s">
        <v>632</v>
      </c>
      <c r="F212" s="2">
        <v>0</v>
      </c>
      <c r="L212" s="2">
        <v>7381</v>
      </c>
      <c r="M212" s="2">
        <f>COUNTIF(All!$C$2:$C$402,'Secondary Mapping Document'!L212)</f>
        <v>0</v>
      </c>
    </row>
    <row r="213" spans="1:13">
      <c r="A213" s="2">
        <v>10995</v>
      </c>
      <c r="B213" s="2" t="s">
        <v>670</v>
      </c>
      <c r="F213" s="2">
        <v>0</v>
      </c>
      <c r="L213" s="2">
        <v>2844</v>
      </c>
      <c r="M213" s="2">
        <f>COUNTIF(All!$C$2:$C$402,'Secondary Mapping Document'!L213)</f>
        <v>1</v>
      </c>
    </row>
    <row r="214" spans="1:13">
      <c r="A214" s="2">
        <v>10996</v>
      </c>
      <c r="B214" s="2" t="s">
        <v>676</v>
      </c>
      <c r="F214" s="2">
        <v>0</v>
      </c>
      <c r="L214" s="2">
        <v>6624</v>
      </c>
      <c r="M214" s="2">
        <f>COUNTIF(All!$C$2:$C$402,'Secondary Mapping Document'!L214)</f>
        <v>0</v>
      </c>
    </row>
    <row r="215" spans="1:13">
      <c r="A215" s="2">
        <v>10999</v>
      </c>
      <c r="B215" s="2" t="s">
        <v>674</v>
      </c>
      <c r="F215" s="2">
        <v>0</v>
      </c>
      <c r="L215" s="2">
        <v>2845</v>
      </c>
      <c r="M215" s="2">
        <f>COUNTIF(All!$C$2:$C$402,'Secondary Mapping Document'!L215)</f>
        <v>1</v>
      </c>
    </row>
    <row r="216" spans="1:13">
      <c r="A216" s="2">
        <v>11002</v>
      </c>
      <c r="B216" s="2" t="s">
        <v>681</v>
      </c>
      <c r="F216" s="2">
        <v>0</v>
      </c>
      <c r="L216" s="2">
        <v>2847</v>
      </c>
      <c r="M216" s="2">
        <f>COUNTIF(All!$C$2:$C$402,'Secondary Mapping Document'!L216)</f>
        <v>1</v>
      </c>
    </row>
    <row r="217" spans="1:13">
      <c r="A217" s="2">
        <v>11007</v>
      </c>
      <c r="B217" s="2" t="s">
        <v>666</v>
      </c>
      <c r="F217" s="2">
        <v>0</v>
      </c>
      <c r="L217" s="2">
        <v>8301</v>
      </c>
      <c r="M217" s="2">
        <f>COUNTIF(All!$C$2:$C$402,'Secondary Mapping Document'!L217)</f>
        <v>0</v>
      </c>
    </row>
    <row r="218" spans="1:13">
      <c r="A218" s="2">
        <v>11008</v>
      </c>
      <c r="B218" s="2" t="s">
        <v>520</v>
      </c>
      <c r="F218" s="2">
        <v>0</v>
      </c>
      <c r="L218" s="2">
        <v>6355</v>
      </c>
      <c r="M218" s="2">
        <f>COUNTIF(All!$C$2:$C$402,'Secondary Mapping Document'!L218)</f>
        <v>1</v>
      </c>
    </row>
    <row r="219" spans="1:13">
      <c r="A219" s="2">
        <v>11011</v>
      </c>
      <c r="B219" s="2" t="s">
        <v>529</v>
      </c>
      <c r="F219" s="2">
        <v>0</v>
      </c>
      <c r="L219" s="2">
        <v>665</v>
      </c>
      <c r="M219" s="2">
        <f>COUNTIF(All!$C$2:$C$402,'Secondary Mapping Document'!L219)</f>
        <v>1</v>
      </c>
    </row>
    <row r="220" spans="1:13">
      <c r="A220" s="2">
        <v>11012</v>
      </c>
      <c r="B220" s="2" t="s">
        <v>468</v>
      </c>
      <c r="F220" s="2">
        <v>0</v>
      </c>
      <c r="L220" s="2">
        <v>4960</v>
      </c>
      <c r="M220" s="2">
        <f>COUNTIF(All!$C$2:$C$402,'Secondary Mapping Document'!L220)</f>
        <v>0</v>
      </c>
    </row>
    <row r="221" spans="1:13">
      <c r="A221" s="2">
        <v>11017</v>
      </c>
      <c r="B221" s="2" t="s">
        <v>651</v>
      </c>
      <c r="F221" s="2">
        <v>0</v>
      </c>
      <c r="L221" s="2">
        <v>5635</v>
      </c>
      <c r="M221" s="2">
        <f>COUNTIF(All!$C$2:$C$402,'Secondary Mapping Document'!L221)</f>
        <v>0</v>
      </c>
    </row>
    <row r="222" spans="1:13">
      <c r="A222" s="2">
        <v>11105</v>
      </c>
      <c r="B222" s="2" t="s">
        <v>589</v>
      </c>
      <c r="F222" s="2">
        <v>0</v>
      </c>
      <c r="L222" s="2">
        <v>510</v>
      </c>
      <c r="M222" s="2">
        <f>COUNTIF(All!$C$2:$C$402,'Secondary Mapping Document'!L222)</f>
        <v>0</v>
      </c>
    </row>
    <row r="223" spans="1:13">
      <c r="A223" s="2">
        <v>11106</v>
      </c>
      <c r="B223" s="2" t="s">
        <v>533</v>
      </c>
      <c r="F223" s="2">
        <v>0</v>
      </c>
      <c r="L223" s="2">
        <v>700</v>
      </c>
      <c r="M223" s="2">
        <f>COUNTIF(All!$C$2:$C$402,'Secondary Mapping Document'!L223)</f>
        <v>1</v>
      </c>
    </row>
    <row r="224" spans="1:13">
      <c r="A224" s="2">
        <v>11107</v>
      </c>
      <c r="B224" s="2" t="s">
        <v>514</v>
      </c>
      <c r="F224" s="2">
        <v>0</v>
      </c>
      <c r="L224" s="2">
        <v>483</v>
      </c>
      <c r="M224" s="2">
        <f>COUNTIF(All!$C$2:$C$402,'Secondary Mapping Document'!L224)</f>
        <v>1</v>
      </c>
    </row>
    <row r="225" spans="1:13">
      <c r="A225" s="2">
        <v>11109</v>
      </c>
      <c r="B225" s="2" t="s">
        <v>508</v>
      </c>
      <c r="F225" s="2">
        <v>0</v>
      </c>
      <c r="L225" s="2">
        <v>726</v>
      </c>
      <c r="M225" s="2">
        <f>COUNTIF(All!$C$2:$C$402,'Secondary Mapping Document'!L225)</f>
        <v>1</v>
      </c>
    </row>
    <row r="226" spans="1:13">
      <c r="A226" s="2">
        <v>11110</v>
      </c>
      <c r="B226" s="2" t="s">
        <v>460</v>
      </c>
      <c r="F226" s="2">
        <v>0</v>
      </c>
      <c r="L226" s="2">
        <v>768</v>
      </c>
      <c r="M226" s="2">
        <f>COUNTIF(All!$C$2:$C$402,'Secondary Mapping Document'!L226)</f>
        <v>0</v>
      </c>
    </row>
    <row r="227" spans="1:13">
      <c r="A227" s="2">
        <v>11111</v>
      </c>
      <c r="B227" s="2" t="s">
        <v>459</v>
      </c>
      <c r="F227" s="2">
        <v>0</v>
      </c>
      <c r="L227" s="2">
        <v>895</v>
      </c>
      <c r="M227" s="2">
        <f>COUNTIF(All!$C$2:$C$402,'Secondary Mapping Document'!L227)</f>
        <v>0</v>
      </c>
    </row>
    <row r="228" spans="1:13">
      <c r="A228" s="2">
        <v>11112</v>
      </c>
      <c r="B228" s="2" t="s">
        <v>509</v>
      </c>
      <c r="F228" s="2">
        <v>0</v>
      </c>
      <c r="L228" s="2">
        <v>573</v>
      </c>
      <c r="M228" s="2">
        <f>COUNTIF(All!$C$2:$C$402,'Secondary Mapping Document'!L228)</f>
        <v>1</v>
      </c>
    </row>
    <row r="229" spans="1:13">
      <c r="A229" s="2">
        <v>11118</v>
      </c>
      <c r="B229" s="2" t="s">
        <v>525</v>
      </c>
      <c r="F229" s="2">
        <v>0</v>
      </c>
      <c r="L229" s="2">
        <v>1157</v>
      </c>
      <c r="M229" s="2">
        <f>COUNTIF(All!$C$2:$C$402,'Secondary Mapping Document'!L229)</f>
        <v>1</v>
      </c>
    </row>
    <row r="230" spans="1:13">
      <c r="A230" s="2">
        <v>11119</v>
      </c>
      <c r="B230" s="2" t="s">
        <v>644</v>
      </c>
      <c r="F230" s="2">
        <v>0</v>
      </c>
      <c r="L230" s="2">
        <v>2293</v>
      </c>
      <c r="M230" s="2">
        <f>COUNTIF(All!$C$2:$C$402,'Secondary Mapping Document'!L230)</f>
        <v>0</v>
      </c>
    </row>
    <row r="231" spans="1:13">
      <c r="A231" s="2">
        <v>11120</v>
      </c>
      <c r="B231" s="2" t="s">
        <v>536</v>
      </c>
      <c r="F231" s="2">
        <v>0</v>
      </c>
      <c r="L231" s="2">
        <v>2160</v>
      </c>
      <c r="M231" s="2">
        <f>COUNTIF(All!$C$2:$C$402,'Secondary Mapping Document'!L231)</f>
        <v>0</v>
      </c>
    </row>
    <row r="232" spans="1:13">
      <c r="A232" s="2">
        <v>11164</v>
      </c>
      <c r="B232" s="2" t="s">
        <v>523</v>
      </c>
      <c r="F232" s="2">
        <v>0</v>
      </c>
      <c r="L232" s="2">
        <v>1863</v>
      </c>
      <c r="M232" s="2">
        <f>COUNTIF(All!$C$2:$C$402,'Secondary Mapping Document'!L232)</f>
        <v>0</v>
      </c>
    </row>
    <row r="233" spans="1:13">
      <c r="A233" s="2">
        <v>11173</v>
      </c>
      <c r="B233" s="2" t="s">
        <v>477</v>
      </c>
      <c r="F233" s="2">
        <v>0</v>
      </c>
      <c r="L233" s="2">
        <v>289</v>
      </c>
      <c r="M233" s="2">
        <f>COUNTIF(All!$C$2:$C$402,'Secondary Mapping Document'!L233)</f>
        <v>0</v>
      </c>
    </row>
    <row r="234" spans="1:13">
      <c r="A234" s="2">
        <v>11178</v>
      </c>
      <c r="B234" s="2" t="s">
        <v>656</v>
      </c>
      <c r="F234" s="2">
        <v>0</v>
      </c>
      <c r="L234" s="2">
        <v>2658</v>
      </c>
      <c r="M234" s="2">
        <f>COUNTIF(All!$C$2:$C$402,'Secondary Mapping Document'!L234)</f>
        <v>0</v>
      </c>
    </row>
    <row r="235" spans="1:13">
      <c r="A235" s="2">
        <v>11190</v>
      </c>
      <c r="B235" s="2" t="s">
        <v>613</v>
      </c>
      <c r="F235" s="2">
        <v>0</v>
      </c>
      <c r="L235" s="2">
        <v>5689</v>
      </c>
      <c r="M235" s="2">
        <f>COUNTIF(All!$C$2:$C$402,'Secondary Mapping Document'!L235)</f>
        <v>0</v>
      </c>
    </row>
    <row r="236" spans="1:13">
      <c r="A236" s="2">
        <v>11194</v>
      </c>
      <c r="B236" s="2" t="s">
        <v>535</v>
      </c>
      <c r="F236" s="2">
        <v>0</v>
      </c>
      <c r="L236" s="2">
        <v>11190</v>
      </c>
      <c r="M236" s="2">
        <f>COUNTIF(All!$C$2:$C$402,'Secondary Mapping Document'!L236)</f>
        <v>0</v>
      </c>
    </row>
    <row r="237" spans="1:13">
      <c r="A237" s="2">
        <v>11202</v>
      </c>
      <c r="B237" s="2" t="s">
        <v>596</v>
      </c>
      <c r="F237" s="2">
        <v>0</v>
      </c>
      <c r="L237" s="2">
        <v>2365</v>
      </c>
      <c r="M237" s="2">
        <f>COUNTIF(All!$C$2:$C$402,'Secondary Mapping Document'!L237)</f>
        <v>0</v>
      </c>
    </row>
    <row r="238" spans="1:13">
      <c r="A238" s="2">
        <v>11212</v>
      </c>
      <c r="B238" s="2" t="s">
        <v>567</v>
      </c>
      <c r="F238" s="2">
        <v>0</v>
      </c>
      <c r="L238" s="2">
        <v>6553</v>
      </c>
      <c r="M238" s="2">
        <f>COUNTIF(All!$C$2:$C$402,'Secondary Mapping Document'!L238)</f>
        <v>0</v>
      </c>
    </row>
    <row r="239" spans="1:13">
      <c r="A239" s="2">
        <v>11215</v>
      </c>
      <c r="B239" s="2" t="s">
        <v>526</v>
      </c>
      <c r="F239" s="2">
        <v>0</v>
      </c>
      <c r="L239" s="2">
        <v>360</v>
      </c>
      <c r="M239" s="2">
        <f>COUNTIF(All!$C$2:$C$402,'Secondary Mapping Document'!L239)</f>
        <v>0</v>
      </c>
    </row>
    <row r="240" spans="1:13">
      <c r="A240" s="2">
        <v>11234</v>
      </c>
      <c r="B240" s="2" t="s">
        <v>588</v>
      </c>
      <c r="F240" s="2">
        <v>0</v>
      </c>
      <c r="L240" s="2">
        <v>5615</v>
      </c>
      <c r="M240" s="2">
        <f>COUNTIF(All!$C$2:$C$402,'Secondary Mapping Document'!L240)</f>
        <v>0</v>
      </c>
    </row>
    <row r="241" spans="1:13">
      <c r="A241" s="2">
        <v>11257</v>
      </c>
      <c r="B241" s="2" t="s">
        <v>537</v>
      </c>
      <c r="F241" s="2">
        <v>0</v>
      </c>
      <c r="L241" s="2">
        <v>5615</v>
      </c>
      <c r="M241" s="2">
        <f>COUNTIF(All!$C$2:$C$402,'Secondary Mapping Document'!L241)</f>
        <v>0</v>
      </c>
    </row>
    <row r="242" spans="1:13">
      <c r="A242" s="2">
        <v>11281</v>
      </c>
      <c r="B242" s="2" t="s">
        <v>673</v>
      </c>
      <c r="F242" s="2">
        <v>0</v>
      </c>
      <c r="L242" s="2">
        <v>5601</v>
      </c>
      <c r="M242" s="2">
        <f>COUNTIF(All!$C$2:$C$402,'Secondary Mapping Document'!L242)</f>
        <v>0</v>
      </c>
    </row>
    <row r="243" spans="1:13">
      <c r="A243" s="2">
        <v>11819</v>
      </c>
      <c r="B243" s="2" t="s">
        <v>704</v>
      </c>
      <c r="F243" s="2">
        <v>0</v>
      </c>
      <c r="L243" s="2">
        <v>4798</v>
      </c>
      <c r="M243" s="2">
        <f>COUNTIF(All!$C$2:$C$402,'Secondary Mapping Document'!L243)</f>
        <v>0</v>
      </c>
    </row>
    <row r="244" spans="1:13">
      <c r="A244" s="2">
        <v>31</v>
      </c>
      <c r="B244" s="2" t="s">
        <v>185</v>
      </c>
      <c r="C244" s="2">
        <f>INT((E244+$C$1)/20)+1</f>
        <v>12</v>
      </c>
      <c r="D244" s="2">
        <f>E244-20*C244+$C$1+21</f>
        <v>17</v>
      </c>
      <c r="E244" s="2">
        <f>VLOOKUP(A244,Sheet3!$A$2:$B$402,2,)</f>
        <v>178</v>
      </c>
      <c r="F244" s="2">
        <v>1</v>
      </c>
      <c r="G244" s="2">
        <v>1</v>
      </c>
      <c r="H244" s="2">
        <v>1</v>
      </c>
      <c r="I244" s="2">
        <v>1</v>
      </c>
      <c r="L244" s="2">
        <v>2357</v>
      </c>
      <c r="M244" s="2">
        <f>COUNTIF(All!$C$2:$C$402,'Secondary Mapping Document'!L244)</f>
        <v>0</v>
      </c>
    </row>
    <row r="245" spans="1:13">
      <c r="A245" s="2">
        <v>271</v>
      </c>
      <c r="B245" s="2" t="s">
        <v>343</v>
      </c>
      <c r="C245" s="2">
        <f t="shared" ref="C245:C308" si="0">INT((E245+$C$1)/20)+1</f>
        <v>20</v>
      </c>
      <c r="D245" s="2">
        <f t="shared" ref="D245:D308" si="1">E245-20*C245+$C$1+21</f>
        <v>19</v>
      </c>
      <c r="E245" s="2">
        <f>VLOOKUP(A245,Sheet3!$A$2:$B$402,2,)</f>
        <v>340</v>
      </c>
      <c r="F245" s="2">
        <v>1</v>
      </c>
      <c r="G245" s="2">
        <v>1</v>
      </c>
      <c r="H245" s="2">
        <v>1</v>
      </c>
      <c r="I245" s="2">
        <v>1</v>
      </c>
      <c r="L245" s="2">
        <v>1954</v>
      </c>
      <c r="M245" s="2">
        <f>COUNTIF(All!$C$2:$C$402,'Secondary Mapping Document'!L245)</f>
        <v>1</v>
      </c>
    </row>
    <row r="246" spans="1:13">
      <c r="A246" s="2">
        <v>308</v>
      </c>
      <c r="B246" s="2" t="s">
        <v>267</v>
      </c>
      <c r="C246" s="2">
        <f t="shared" si="0"/>
        <v>17</v>
      </c>
      <c r="D246" s="2">
        <f t="shared" si="1"/>
        <v>3</v>
      </c>
      <c r="E246" s="2">
        <f>VLOOKUP(A246,Sheet3!$A$2:$B$402,2,)</f>
        <v>264</v>
      </c>
      <c r="F246" s="2">
        <v>1</v>
      </c>
      <c r="G246" s="2">
        <v>1</v>
      </c>
      <c r="H246" s="2">
        <v>1</v>
      </c>
      <c r="I246" s="2">
        <v>1</v>
      </c>
      <c r="L246" s="2">
        <v>1955</v>
      </c>
      <c r="M246" s="2">
        <f>COUNTIF(All!$C$2:$C$402,'Secondary Mapping Document'!L246)</f>
        <v>1</v>
      </c>
    </row>
    <row r="247" spans="1:13">
      <c r="A247" s="2">
        <v>312</v>
      </c>
      <c r="B247" s="2" t="s">
        <v>240</v>
      </c>
      <c r="C247" s="2">
        <f t="shared" si="0"/>
        <v>15</v>
      </c>
      <c r="D247" s="2">
        <f t="shared" si="1"/>
        <v>16</v>
      </c>
      <c r="E247" s="2">
        <f>VLOOKUP(A247,Sheet3!$A$2:$B$402,2,)</f>
        <v>237</v>
      </c>
      <c r="F247" s="2">
        <v>1</v>
      </c>
      <c r="G247" s="2">
        <v>1</v>
      </c>
      <c r="H247" s="2">
        <v>1</v>
      </c>
      <c r="I247" s="2">
        <v>1</v>
      </c>
      <c r="L247" s="2">
        <v>2690</v>
      </c>
      <c r="M247" s="2">
        <f>COUNTIF(All!$C$2:$C$402,'Secondary Mapping Document'!L247)</f>
        <v>0</v>
      </c>
    </row>
    <row r="248" spans="1:13">
      <c r="A248" s="2">
        <v>480</v>
      </c>
      <c r="B248" s="2" t="s">
        <v>219</v>
      </c>
      <c r="C248" s="2">
        <f t="shared" si="0"/>
        <v>14</v>
      </c>
      <c r="D248" s="2">
        <f t="shared" si="1"/>
        <v>17</v>
      </c>
      <c r="E248" s="2">
        <f>VLOOKUP(A248,Sheet3!$A$2:$B$402,2,)</f>
        <v>218</v>
      </c>
      <c r="F248" s="2">
        <v>1</v>
      </c>
      <c r="G248" s="2">
        <v>0</v>
      </c>
      <c r="H248" s="2" t="s">
        <v>1040</v>
      </c>
      <c r="I248" s="2" t="s">
        <v>1049</v>
      </c>
      <c r="L248" s="2">
        <v>312</v>
      </c>
      <c r="M248" s="2">
        <f>COUNTIF(All!$C$2:$C$402,'Secondary Mapping Document'!L248)</f>
        <v>1</v>
      </c>
    </row>
    <row r="249" spans="1:13">
      <c r="A249" s="2">
        <v>483</v>
      </c>
      <c r="B249" s="2" t="s">
        <v>218</v>
      </c>
      <c r="C249" s="2">
        <f t="shared" si="0"/>
        <v>14</v>
      </c>
      <c r="D249" s="2">
        <f t="shared" si="1"/>
        <v>16</v>
      </c>
      <c r="E249" s="2">
        <f>VLOOKUP(A249,Sheet3!$A$2:$B$402,2,)</f>
        <v>217</v>
      </c>
      <c r="F249" s="2">
        <v>1</v>
      </c>
      <c r="G249" s="2">
        <v>1</v>
      </c>
      <c r="H249" s="2">
        <v>1</v>
      </c>
      <c r="I249" s="2">
        <v>1</v>
      </c>
      <c r="L249" s="2">
        <v>1868</v>
      </c>
      <c r="M249" s="2">
        <f>COUNTIF(All!$C$2:$C$402,'Secondary Mapping Document'!L249)</f>
        <v>0</v>
      </c>
    </row>
    <row r="250" spans="1:13">
      <c r="A250" s="2">
        <v>494</v>
      </c>
      <c r="B250" s="2" t="s">
        <v>578</v>
      </c>
      <c r="C250" s="2">
        <f t="shared" si="0"/>
        <v>14</v>
      </c>
      <c r="D250" s="2">
        <f t="shared" si="1"/>
        <v>14</v>
      </c>
      <c r="E250" s="2">
        <f>VLOOKUP(A250,Sheet3!$A$2:$B$402,2,)</f>
        <v>215</v>
      </c>
      <c r="F250" s="2">
        <v>1</v>
      </c>
      <c r="G250" s="2">
        <v>1</v>
      </c>
      <c r="H250" s="2">
        <v>1</v>
      </c>
      <c r="I250" s="2">
        <v>1</v>
      </c>
      <c r="L250" s="2">
        <v>1840</v>
      </c>
      <c r="M250" s="2">
        <f>COUNTIF(All!$C$2:$C$402,'Secondary Mapping Document'!L250)</f>
        <v>1</v>
      </c>
    </row>
    <row r="251" spans="1:13">
      <c r="A251" s="2">
        <v>507</v>
      </c>
      <c r="B251" s="2" t="s">
        <v>220</v>
      </c>
      <c r="C251" s="2">
        <f t="shared" si="0"/>
        <v>14</v>
      </c>
      <c r="D251" s="2">
        <f t="shared" si="1"/>
        <v>18</v>
      </c>
      <c r="E251" s="2">
        <f>VLOOKUP(A251,Sheet3!$A$2:$B$402,2,)</f>
        <v>219</v>
      </c>
      <c r="F251" s="2">
        <v>1</v>
      </c>
      <c r="G251" s="2">
        <v>1</v>
      </c>
      <c r="H251" s="2">
        <v>1</v>
      </c>
      <c r="I251" s="2">
        <v>1</v>
      </c>
      <c r="L251" s="2">
        <v>900</v>
      </c>
      <c r="M251" s="2">
        <f>COUNTIF(All!$C$2:$C$402,'Secondary Mapping Document'!L251)</f>
        <v>0</v>
      </c>
    </row>
    <row r="252" spans="1:13">
      <c r="A252" s="2">
        <v>559</v>
      </c>
      <c r="B252" s="2" t="s">
        <v>328</v>
      </c>
      <c r="C252" s="2">
        <f t="shared" si="0"/>
        <v>20</v>
      </c>
      <c r="D252" s="2">
        <f t="shared" si="1"/>
        <v>4</v>
      </c>
      <c r="E252" s="2">
        <f>VLOOKUP(A252,Sheet3!$A$2:$B$402,2,)</f>
        <v>325</v>
      </c>
      <c r="F252" s="2">
        <v>1</v>
      </c>
      <c r="G252" s="2">
        <v>1</v>
      </c>
      <c r="H252" s="2">
        <v>1</v>
      </c>
      <c r="I252" s="2">
        <v>1</v>
      </c>
      <c r="L252" s="2">
        <v>5458</v>
      </c>
      <c r="M252" s="2">
        <f>COUNTIF(All!$C$2:$C$402,'Secondary Mapping Document'!L252)</f>
        <v>0</v>
      </c>
    </row>
    <row r="253" spans="1:13">
      <c r="A253" s="2">
        <v>564</v>
      </c>
      <c r="B253" s="2" t="s">
        <v>436</v>
      </c>
      <c r="C253" s="2">
        <f t="shared" si="0"/>
        <v>20</v>
      </c>
      <c r="D253" s="2">
        <f t="shared" si="1"/>
        <v>6</v>
      </c>
      <c r="E253" s="2">
        <f>VLOOKUP(A253,Sheet3!$A$2:$B$402,2,)</f>
        <v>327</v>
      </c>
      <c r="F253" s="2">
        <v>1</v>
      </c>
      <c r="G253" s="2">
        <v>1</v>
      </c>
      <c r="H253" s="2">
        <v>1</v>
      </c>
      <c r="I253" s="2">
        <v>1</v>
      </c>
      <c r="L253" s="2">
        <v>5459</v>
      </c>
      <c r="M253" s="2">
        <f>COUNTIF(All!$C$2:$C$402,'Secondary Mapping Document'!L253)</f>
        <v>0</v>
      </c>
    </row>
    <row r="254" spans="1:13">
      <c r="A254" s="2">
        <v>573</v>
      </c>
      <c r="B254" s="2" t="s">
        <v>327</v>
      </c>
      <c r="C254" s="2">
        <f t="shared" si="0"/>
        <v>20</v>
      </c>
      <c r="D254" s="2">
        <f t="shared" si="1"/>
        <v>3</v>
      </c>
      <c r="E254" s="2">
        <f>VLOOKUP(A254,Sheet3!$A$2:$B$402,2,)</f>
        <v>324</v>
      </c>
      <c r="F254" s="2">
        <v>1</v>
      </c>
      <c r="G254" s="2">
        <v>1</v>
      </c>
      <c r="H254" s="2">
        <v>1</v>
      </c>
      <c r="I254" s="2">
        <v>1</v>
      </c>
      <c r="L254" s="2">
        <v>6987</v>
      </c>
      <c r="M254" s="2">
        <f>COUNTIF(All!$C$2:$C$402,'Secondary Mapping Document'!L254)</f>
        <v>0</v>
      </c>
    </row>
    <row r="255" spans="1:13">
      <c r="A255" s="2">
        <v>602</v>
      </c>
      <c r="B255" s="2" t="s">
        <v>329</v>
      </c>
      <c r="C255" s="2">
        <f t="shared" si="0"/>
        <v>20</v>
      </c>
      <c r="D255" s="2">
        <f t="shared" si="1"/>
        <v>5</v>
      </c>
      <c r="E255" s="2">
        <f>VLOOKUP(A255,Sheet3!$A$2:$B$402,2,)</f>
        <v>326</v>
      </c>
      <c r="F255" s="2">
        <v>1</v>
      </c>
      <c r="G255" s="2">
        <v>1</v>
      </c>
      <c r="H255" s="2">
        <v>1</v>
      </c>
      <c r="I255" s="2">
        <v>1</v>
      </c>
      <c r="L255" s="2">
        <v>5457</v>
      </c>
      <c r="M255" s="2">
        <f>COUNTIF(All!$C$2:$C$402,'Secondary Mapping Document'!L255)</f>
        <v>0</v>
      </c>
    </row>
    <row r="256" spans="1:13">
      <c r="A256" s="2">
        <v>665</v>
      </c>
      <c r="B256" s="2" t="s">
        <v>347</v>
      </c>
      <c r="C256" s="2">
        <f t="shared" si="0"/>
        <v>21</v>
      </c>
      <c r="D256" s="2">
        <f t="shared" si="1"/>
        <v>3</v>
      </c>
      <c r="E256" s="2">
        <f>VLOOKUP(A256,Sheet3!$A$2:$B$402,2,)</f>
        <v>344</v>
      </c>
      <c r="F256" s="2">
        <v>1</v>
      </c>
      <c r="G256" s="2">
        <v>1</v>
      </c>
      <c r="H256" s="2">
        <v>1</v>
      </c>
      <c r="I256" s="2">
        <v>1</v>
      </c>
      <c r="L256" s="2">
        <v>5812</v>
      </c>
      <c r="M256" s="2">
        <f>COUNTIF(All!$C$2:$C$402,'Secondary Mapping Document'!L256)</f>
        <v>0</v>
      </c>
    </row>
    <row r="257" spans="1:13">
      <c r="A257" s="2">
        <v>693</v>
      </c>
      <c r="B257" s="2" t="s">
        <v>297</v>
      </c>
      <c r="C257" s="2">
        <f t="shared" si="0"/>
        <v>18</v>
      </c>
      <c r="D257" s="2">
        <f t="shared" si="1"/>
        <v>12</v>
      </c>
      <c r="E257" s="2">
        <f>VLOOKUP(A257,Sheet3!$A$2:$B$402,2,)</f>
        <v>293</v>
      </c>
      <c r="F257" s="2">
        <v>1</v>
      </c>
      <c r="G257" s="2">
        <v>1</v>
      </c>
      <c r="H257" s="2">
        <v>1</v>
      </c>
      <c r="I257" s="2">
        <v>1</v>
      </c>
      <c r="L257" s="2">
        <v>7453</v>
      </c>
      <c r="M257" s="2">
        <f>COUNTIF(All!$C$2:$C$402,'Secondary Mapping Document'!L257)</f>
        <v>0</v>
      </c>
    </row>
    <row r="258" spans="1:13">
      <c r="A258" s="2">
        <v>700</v>
      </c>
      <c r="B258" s="2" t="s">
        <v>238</v>
      </c>
      <c r="C258" s="2">
        <f t="shared" si="0"/>
        <v>15</v>
      </c>
      <c r="D258" s="2">
        <f t="shared" si="1"/>
        <v>14</v>
      </c>
      <c r="E258" s="2">
        <f>VLOOKUP(A258,Sheet3!$A$2:$B$402,2,)</f>
        <v>235</v>
      </c>
      <c r="F258" s="2">
        <v>1</v>
      </c>
      <c r="G258" s="2">
        <v>1</v>
      </c>
      <c r="H258" s="2">
        <v>1</v>
      </c>
      <c r="I258" s="2">
        <v>1</v>
      </c>
      <c r="L258" s="2">
        <v>6572</v>
      </c>
      <c r="M258" s="2">
        <f>COUNTIF(All!$C$2:$C$402,'Secondary Mapping Document'!L258)</f>
        <v>0</v>
      </c>
    </row>
    <row r="259" spans="1:13">
      <c r="A259" s="2">
        <v>726</v>
      </c>
      <c r="B259" s="2" t="s">
        <v>606</v>
      </c>
      <c r="C259" s="2">
        <f t="shared" si="0"/>
        <v>16</v>
      </c>
      <c r="D259" s="2">
        <f t="shared" si="1"/>
        <v>19</v>
      </c>
      <c r="E259" s="2">
        <f>VLOOKUP(A259,Sheet3!$A$2:$B$402,2,)</f>
        <v>260</v>
      </c>
      <c r="F259" s="2">
        <v>1</v>
      </c>
      <c r="G259" s="2">
        <v>1</v>
      </c>
      <c r="H259" s="2">
        <v>1</v>
      </c>
      <c r="I259" s="2">
        <v>1</v>
      </c>
      <c r="L259" s="2">
        <v>4890</v>
      </c>
      <c r="M259" s="2">
        <f>COUNTIF(All!$C$2:$C$402,'Secondary Mapping Document'!L259)</f>
        <v>0</v>
      </c>
    </row>
    <row r="260" spans="1:13">
      <c r="A260" s="2">
        <v>737</v>
      </c>
      <c r="B260" s="2" t="s">
        <v>244</v>
      </c>
      <c r="C260" s="2">
        <f t="shared" si="0"/>
        <v>15</v>
      </c>
      <c r="D260" s="2">
        <f t="shared" si="1"/>
        <v>20</v>
      </c>
      <c r="E260" s="2">
        <f>VLOOKUP(A260,Sheet3!$A$2:$B$402,2,)</f>
        <v>241</v>
      </c>
      <c r="F260" s="2">
        <v>1</v>
      </c>
      <c r="G260" s="2">
        <v>1</v>
      </c>
      <c r="H260" s="2">
        <v>1</v>
      </c>
      <c r="I260" s="2">
        <v>1</v>
      </c>
      <c r="L260" s="2">
        <v>5461</v>
      </c>
      <c r="M260" s="2">
        <f>COUNTIF(All!$C$2:$C$402,'Secondary Mapping Document'!L260)</f>
        <v>0</v>
      </c>
    </row>
    <row r="261" spans="1:13">
      <c r="A261" s="2">
        <v>745</v>
      </c>
      <c r="B261" s="2" t="s">
        <v>237</v>
      </c>
      <c r="C261" s="2">
        <f t="shared" si="0"/>
        <v>15</v>
      </c>
      <c r="D261" s="2">
        <f t="shared" si="1"/>
        <v>13</v>
      </c>
      <c r="E261" s="2">
        <f>VLOOKUP(A261,Sheet3!$A$2:$B$402,2,)</f>
        <v>234</v>
      </c>
      <c r="F261" s="2">
        <v>1</v>
      </c>
      <c r="G261" s="2">
        <v>1</v>
      </c>
      <c r="H261" s="2">
        <v>1</v>
      </c>
      <c r="I261" s="2">
        <v>1</v>
      </c>
      <c r="L261" s="2">
        <v>6923</v>
      </c>
      <c r="M261" s="2">
        <f>COUNTIF(All!$C$2:$C$402,'Secondary Mapping Document'!L261)</f>
        <v>0</v>
      </c>
    </row>
    <row r="262" spans="1:13">
      <c r="A262" s="2">
        <v>746</v>
      </c>
      <c r="B262" s="2" t="s">
        <v>451</v>
      </c>
      <c r="C262" s="2">
        <f t="shared" si="0"/>
        <v>11</v>
      </c>
      <c r="D262" s="2">
        <f t="shared" si="1"/>
        <v>19</v>
      </c>
      <c r="E262" s="2">
        <f>VLOOKUP(A262,Sheet3!$A$2:$B$402,2,)</f>
        <v>160</v>
      </c>
      <c r="F262" s="2">
        <v>1</v>
      </c>
      <c r="G262" s="2">
        <v>1</v>
      </c>
      <c r="H262" s="2">
        <v>1</v>
      </c>
      <c r="I262" s="2">
        <v>1</v>
      </c>
      <c r="L262" s="2">
        <v>7385</v>
      </c>
      <c r="M262" s="2">
        <f>COUNTIF(All!$C$2:$C$402,'Secondary Mapping Document'!L262)</f>
        <v>0</v>
      </c>
    </row>
    <row r="263" spans="1:13">
      <c r="A263" s="2">
        <v>796</v>
      </c>
      <c r="B263" s="2" t="s">
        <v>475</v>
      </c>
      <c r="C263" s="2">
        <f t="shared" si="0"/>
        <v>16</v>
      </c>
      <c r="D263" s="2">
        <f t="shared" si="1"/>
        <v>1</v>
      </c>
      <c r="E263" s="2">
        <f>VLOOKUP(A263,Sheet3!$A$2:$B$402,2,)</f>
        <v>242</v>
      </c>
      <c r="F263" s="2">
        <v>1</v>
      </c>
      <c r="G263" s="2">
        <v>1</v>
      </c>
      <c r="H263" s="2">
        <v>1</v>
      </c>
      <c r="I263" s="2">
        <v>1</v>
      </c>
      <c r="L263" s="2">
        <v>10818</v>
      </c>
      <c r="M263" s="2">
        <f>COUNTIF(All!$C$2:$C$402,'Secondary Mapping Document'!L263)</f>
        <v>0</v>
      </c>
    </row>
    <row r="264" spans="1:13">
      <c r="A264" s="2">
        <v>1157</v>
      </c>
      <c r="B264" s="2" t="s">
        <v>609</v>
      </c>
      <c r="C264" s="2">
        <f t="shared" si="0"/>
        <v>12</v>
      </c>
      <c r="D264" s="2">
        <f t="shared" si="1"/>
        <v>13</v>
      </c>
      <c r="E264" s="2">
        <f>VLOOKUP(A264,Sheet3!$A$2:$B$402,2,)</f>
        <v>174</v>
      </c>
      <c r="F264" s="2">
        <v>1</v>
      </c>
      <c r="G264" s="2">
        <v>0</v>
      </c>
      <c r="H264" s="2">
        <v>1</v>
      </c>
      <c r="I264" s="2" t="s">
        <v>1050</v>
      </c>
      <c r="L264" s="2">
        <v>6288</v>
      </c>
      <c r="M264" s="2">
        <f>COUNTIF(All!$C$2:$C$402,'Secondary Mapping Document'!L264)</f>
        <v>1</v>
      </c>
    </row>
    <row r="265" spans="1:13">
      <c r="A265" s="2">
        <v>1173</v>
      </c>
      <c r="B265" s="2" t="s">
        <v>503</v>
      </c>
      <c r="C265" s="2">
        <f t="shared" si="0"/>
        <v>22</v>
      </c>
      <c r="D265" s="2">
        <f t="shared" si="1"/>
        <v>13</v>
      </c>
      <c r="E265" s="2">
        <f>VLOOKUP(A265,Sheet3!$A$2:$B$402,2,)</f>
        <v>374</v>
      </c>
      <c r="F265" s="2">
        <v>1</v>
      </c>
      <c r="G265" s="2">
        <v>1</v>
      </c>
      <c r="H265" s="2">
        <v>1</v>
      </c>
      <c r="I265" s="2">
        <v>1</v>
      </c>
      <c r="L265" s="2">
        <v>2292</v>
      </c>
      <c r="M265" s="2">
        <f>COUNTIF(All!$C$2:$C$402,'Secondary Mapping Document'!L265)</f>
        <v>0</v>
      </c>
    </row>
    <row r="266" spans="1:13">
      <c r="A266" s="2">
        <v>1272</v>
      </c>
      <c r="B266" s="2" t="s">
        <v>258</v>
      </c>
      <c r="C266" s="2">
        <f t="shared" si="0"/>
        <v>16</v>
      </c>
      <c r="D266" s="2">
        <f t="shared" si="1"/>
        <v>14</v>
      </c>
      <c r="E266" s="2">
        <f>VLOOKUP(A266,Sheet3!$A$2:$B$402,2,)</f>
        <v>255</v>
      </c>
      <c r="F266" s="2">
        <v>1</v>
      </c>
      <c r="G266" s="2">
        <v>1</v>
      </c>
      <c r="H266" s="2">
        <v>1</v>
      </c>
      <c r="I266" s="2">
        <v>1</v>
      </c>
      <c r="L266" s="2">
        <v>5469</v>
      </c>
      <c r="M266" s="2">
        <f>COUNTIF(All!$C$2:$C$402,'Secondary Mapping Document'!L266)</f>
        <v>0</v>
      </c>
    </row>
    <row r="267" spans="1:13">
      <c r="A267" s="2">
        <v>1783</v>
      </c>
      <c r="B267" s="2" t="s">
        <v>246</v>
      </c>
      <c r="C267" s="2">
        <f t="shared" si="0"/>
        <v>16</v>
      </c>
      <c r="D267" s="2">
        <f t="shared" si="1"/>
        <v>2</v>
      </c>
      <c r="E267" s="2">
        <f>VLOOKUP(A267,Sheet3!$A$2:$B$402,2,)</f>
        <v>243</v>
      </c>
      <c r="F267" s="2">
        <v>1</v>
      </c>
      <c r="G267" s="2">
        <v>1</v>
      </c>
      <c r="H267" s="2">
        <v>1</v>
      </c>
      <c r="I267" s="2">
        <v>1</v>
      </c>
      <c r="L267" s="2">
        <v>737</v>
      </c>
      <c r="M267" s="2">
        <f>COUNTIF(All!$C$2:$C$402,'Secondary Mapping Document'!L267)</f>
        <v>1</v>
      </c>
    </row>
    <row r="268" spans="1:13">
      <c r="A268" s="2">
        <v>1785</v>
      </c>
      <c r="B268" s="2" t="s">
        <v>221</v>
      </c>
      <c r="C268" s="2">
        <f t="shared" si="0"/>
        <v>14</v>
      </c>
      <c r="D268" s="2">
        <f t="shared" si="1"/>
        <v>19</v>
      </c>
      <c r="E268" s="2">
        <f>VLOOKUP(A268,Sheet3!$A$2:$B$402,2,)</f>
        <v>220</v>
      </c>
      <c r="F268" s="2">
        <v>1</v>
      </c>
      <c r="G268" s="2">
        <v>1</v>
      </c>
      <c r="H268" s="2">
        <v>1</v>
      </c>
      <c r="I268" s="2">
        <v>1</v>
      </c>
      <c r="L268" s="2">
        <v>8098</v>
      </c>
      <c r="M268" s="2">
        <f>COUNTIF(All!$C$2:$C$402,'Secondary Mapping Document'!L268)</f>
        <v>0</v>
      </c>
    </row>
    <row r="269" spans="1:13">
      <c r="A269" s="2">
        <v>1840</v>
      </c>
      <c r="B269" s="2" t="s">
        <v>622</v>
      </c>
      <c r="C269" s="2">
        <f t="shared" si="0"/>
        <v>18</v>
      </c>
      <c r="D269" s="2">
        <f t="shared" si="1"/>
        <v>16</v>
      </c>
      <c r="E269" s="2">
        <f>VLOOKUP(A269,Sheet3!$A$2:$B$402,2,)</f>
        <v>297</v>
      </c>
      <c r="F269" s="2">
        <v>1</v>
      </c>
      <c r="G269" s="2">
        <v>1</v>
      </c>
      <c r="H269" s="2">
        <v>1</v>
      </c>
      <c r="I269" s="2">
        <v>1</v>
      </c>
      <c r="L269" s="2">
        <v>2159</v>
      </c>
      <c r="M269" s="2">
        <f>COUNTIF(All!$C$2:$C$402,'Secondary Mapping Document'!L269)</f>
        <v>0</v>
      </c>
    </row>
    <row r="270" spans="1:13">
      <c r="A270" s="2">
        <v>1867</v>
      </c>
      <c r="B270" s="2" t="s">
        <v>548</v>
      </c>
      <c r="C270" s="2">
        <f t="shared" si="0"/>
        <v>18</v>
      </c>
      <c r="D270" s="2">
        <f t="shared" si="1"/>
        <v>15</v>
      </c>
      <c r="E270" s="2">
        <f>VLOOKUP(A270,Sheet3!$A$2:$B$402,2,)</f>
        <v>296</v>
      </c>
      <c r="F270" s="2">
        <v>1</v>
      </c>
      <c r="G270" s="2">
        <v>1</v>
      </c>
      <c r="H270" s="2">
        <v>1</v>
      </c>
      <c r="I270" s="2">
        <v>1</v>
      </c>
      <c r="L270" s="2">
        <v>2162</v>
      </c>
      <c r="M270" s="2">
        <f>COUNTIF(All!$C$2:$C$402,'Secondary Mapping Document'!L270)</f>
        <v>0</v>
      </c>
    </row>
    <row r="271" spans="1:13">
      <c r="A271" s="2">
        <v>1954</v>
      </c>
      <c r="B271" s="2" t="s">
        <v>326</v>
      </c>
      <c r="C271" s="2">
        <f t="shared" si="0"/>
        <v>20</v>
      </c>
      <c r="D271" s="2">
        <f t="shared" si="1"/>
        <v>2</v>
      </c>
      <c r="E271" s="2">
        <f>VLOOKUP(A271,Sheet3!$A$2:$B$402,2,)</f>
        <v>323</v>
      </c>
      <c r="F271" s="2">
        <v>1</v>
      </c>
      <c r="G271" s="2">
        <v>1</v>
      </c>
      <c r="H271" s="2">
        <v>1</v>
      </c>
      <c r="I271" s="2">
        <v>1</v>
      </c>
      <c r="L271" s="2">
        <v>7500</v>
      </c>
      <c r="M271" s="2">
        <f>COUNTIF(All!$C$2:$C$402,'Secondary Mapping Document'!L271)</f>
        <v>0</v>
      </c>
    </row>
    <row r="272" spans="1:13">
      <c r="A272" s="2">
        <v>1955</v>
      </c>
      <c r="B272" s="2" t="s">
        <v>446</v>
      </c>
      <c r="C272" s="2">
        <f t="shared" si="0"/>
        <v>12</v>
      </c>
      <c r="D272" s="2">
        <f t="shared" si="1"/>
        <v>8</v>
      </c>
      <c r="E272" s="2">
        <f>VLOOKUP(A272,Sheet3!$A$2:$B$402,2,)</f>
        <v>169</v>
      </c>
      <c r="F272" s="2">
        <v>1</v>
      </c>
      <c r="G272" s="2">
        <v>1</v>
      </c>
      <c r="H272" s="2">
        <v>1</v>
      </c>
      <c r="I272" s="2">
        <v>1</v>
      </c>
      <c r="L272" s="2">
        <v>6046</v>
      </c>
      <c r="M272" s="2">
        <f>COUNTIF(All!$C$2:$C$402,'Secondary Mapping Document'!L272)</f>
        <v>0</v>
      </c>
    </row>
    <row r="273" spans="1:13">
      <c r="A273" s="2">
        <v>2274</v>
      </c>
      <c r="B273" s="2" t="s">
        <v>128</v>
      </c>
      <c r="C273" s="2">
        <f t="shared" si="0"/>
        <v>9</v>
      </c>
      <c r="D273" s="2">
        <f t="shared" si="1"/>
        <v>19</v>
      </c>
      <c r="E273" s="2">
        <f>VLOOKUP(A273,Sheet3!$A$2:$B$402,2,)</f>
        <v>120</v>
      </c>
      <c r="F273" s="2">
        <v>1</v>
      </c>
      <c r="G273" s="2">
        <v>1</v>
      </c>
      <c r="H273" s="2">
        <v>1</v>
      </c>
      <c r="I273" s="2">
        <v>1</v>
      </c>
      <c r="L273" s="2">
        <v>5994</v>
      </c>
      <c r="M273" s="2">
        <f>COUNTIF(All!$C$2:$C$402,'Secondary Mapping Document'!L273)</f>
        <v>0</v>
      </c>
    </row>
    <row r="274" spans="1:13">
      <c r="A274" s="2">
        <v>2275</v>
      </c>
      <c r="B274" s="2" t="s">
        <v>559</v>
      </c>
      <c r="C274" s="2">
        <f t="shared" si="0"/>
        <v>5</v>
      </c>
      <c r="D274" s="2">
        <f t="shared" si="1"/>
        <v>7</v>
      </c>
      <c r="E274" s="2">
        <f>VLOOKUP(A274,Sheet3!$A$2:$B$402,2,)</f>
        <v>28</v>
      </c>
      <c r="F274" s="2">
        <v>1</v>
      </c>
      <c r="G274" s="2">
        <v>1</v>
      </c>
      <c r="H274" s="2">
        <v>1</v>
      </c>
      <c r="I274" s="2">
        <v>1</v>
      </c>
      <c r="L274" s="2">
        <v>8318</v>
      </c>
      <c r="M274" s="2">
        <f>COUNTIF(All!$C$2:$C$402,'Secondary Mapping Document'!L274)</f>
        <v>0</v>
      </c>
    </row>
    <row r="275" spans="1:13">
      <c r="A275" s="2">
        <v>2664</v>
      </c>
      <c r="B275" s="2" t="s">
        <v>661</v>
      </c>
      <c r="C275" s="2">
        <f t="shared" si="0"/>
        <v>4</v>
      </c>
      <c r="D275" s="2">
        <f t="shared" si="1"/>
        <v>4</v>
      </c>
      <c r="E275" s="2">
        <f>VLOOKUP(A275,Sheet3!$A$2:$B$402,2,)</f>
        <v>5</v>
      </c>
      <c r="F275" s="2">
        <v>1</v>
      </c>
      <c r="G275" s="2">
        <v>1</v>
      </c>
      <c r="H275" s="2">
        <v>1</v>
      </c>
      <c r="I275" s="2">
        <v>1</v>
      </c>
      <c r="L275" s="2">
        <v>7571</v>
      </c>
      <c r="M275" s="2">
        <f>COUNTIF(All!$C$2:$C$402,'Secondary Mapping Document'!L275)</f>
        <v>0</v>
      </c>
    </row>
    <row r="276" spans="1:13">
      <c r="A276" s="2">
        <v>2667</v>
      </c>
      <c r="B276" s="2" t="s">
        <v>601</v>
      </c>
      <c r="C276" s="2">
        <f t="shared" si="0"/>
        <v>4</v>
      </c>
      <c r="D276" s="2">
        <f t="shared" si="1"/>
        <v>9</v>
      </c>
      <c r="E276" s="2">
        <f>VLOOKUP(A276,Sheet3!$A$2:$B$402,2,)</f>
        <v>10</v>
      </c>
      <c r="F276" s="2">
        <v>1</v>
      </c>
      <c r="G276" s="2">
        <v>1</v>
      </c>
      <c r="H276" s="2">
        <v>1</v>
      </c>
      <c r="I276" s="2">
        <v>1</v>
      </c>
      <c r="L276" s="2">
        <v>7322</v>
      </c>
      <c r="M276" s="2">
        <f>COUNTIF(All!$C$2:$C$402,'Secondary Mapping Document'!L276)</f>
        <v>0</v>
      </c>
    </row>
    <row r="277" spans="1:13">
      <c r="A277" s="2">
        <v>2669</v>
      </c>
      <c r="B277" s="2" t="s">
        <v>29</v>
      </c>
      <c r="C277" s="2">
        <f t="shared" si="0"/>
        <v>4</v>
      </c>
      <c r="D277" s="2">
        <f t="shared" si="1"/>
        <v>20</v>
      </c>
      <c r="E277" s="2">
        <f>VLOOKUP(A277,Sheet3!$A$2:$B$402,2,)</f>
        <v>21</v>
      </c>
      <c r="F277" s="2">
        <v>1</v>
      </c>
      <c r="G277" s="2">
        <v>1</v>
      </c>
      <c r="H277" s="2">
        <v>1</v>
      </c>
      <c r="I277" s="2">
        <v>1</v>
      </c>
      <c r="L277" s="2">
        <v>2384</v>
      </c>
      <c r="M277" s="2">
        <f>COUNTIF(All!$C$2:$C$402,'Secondary Mapping Document'!L277)</f>
        <v>0</v>
      </c>
    </row>
    <row r="278" spans="1:13">
      <c r="A278" s="2">
        <v>2670</v>
      </c>
      <c r="B278" s="2" t="s">
        <v>28</v>
      </c>
      <c r="C278" s="2">
        <f t="shared" si="0"/>
        <v>4</v>
      </c>
      <c r="D278" s="2">
        <f t="shared" si="1"/>
        <v>19</v>
      </c>
      <c r="E278" s="2">
        <f>VLOOKUP(A278,Sheet3!$A$2:$B$402,2,)</f>
        <v>20</v>
      </c>
      <c r="F278" s="2">
        <v>1</v>
      </c>
      <c r="G278" s="2">
        <v>1</v>
      </c>
      <c r="H278" s="2">
        <v>1</v>
      </c>
      <c r="I278" s="2">
        <v>1</v>
      </c>
      <c r="L278" s="2">
        <v>6494</v>
      </c>
      <c r="M278" s="2">
        <f>COUNTIF(All!$C$2:$C$402,'Secondary Mapping Document'!L278)</f>
        <v>0</v>
      </c>
    </row>
    <row r="279" spans="1:13">
      <c r="A279" s="2">
        <v>2821</v>
      </c>
      <c r="B279" s="2" t="s">
        <v>532</v>
      </c>
      <c r="C279" s="2">
        <f t="shared" si="0"/>
        <v>5</v>
      </c>
      <c r="D279" s="2">
        <f t="shared" si="1"/>
        <v>12</v>
      </c>
      <c r="E279" s="2">
        <f>VLOOKUP(A279,Sheet3!$A$2:$B$402,2,)</f>
        <v>33</v>
      </c>
      <c r="F279" s="2">
        <v>1</v>
      </c>
      <c r="G279" s="2">
        <v>0</v>
      </c>
      <c r="H279" s="2">
        <v>1</v>
      </c>
      <c r="I279" s="2" t="s">
        <v>1050</v>
      </c>
      <c r="L279" s="2">
        <v>985</v>
      </c>
      <c r="M279" s="2">
        <f>COUNTIF(All!$C$2:$C$402,'Secondary Mapping Document'!L279)</f>
        <v>0</v>
      </c>
    </row>
    <row r="280" spans="1:13">
      <c r="A280" s="2">
        <v>2844</v>
      </c>
      <c r="B280" s="2" t="s">
        <v>56</v>
      </c>
      <c r="C280" s="2">
        <f t="shared" si="0"/>
        <v>6</v>
      </c>
      <c r="D280" s="2">
        <f t="shared" si="1"/>
        <v>6</v>
      </c>
      <c r="E280" s="2">
        <f>VLOOKUP(A280,Sheet3!$A$2:$B$402,2,)</f>
        <v>47</v>
      </c>
      <c r="F280" s="2">
        <v>1</v>
      </c>
      <c r="G280" s="2">
        <v>1</v>
      </c>
      <c r="H280" s="2">
        <v>1</v>
      </c>
      <c r="I280" s="2">
        <v>1</v>
      </c>
      <c r="L280" s="2">
        <v>1235</v>
      </c>
      <c r="M280" s="2">
        <f>COUNTIF(All!$C$2:$C$402,'Secondary Mapping Document'!L280)</f>
        <v>0</v>
      </c>
    </row>
    <row r="281" spans="1:13">
      <c r="A281" s="2">
        <v>2845</v>
      </c>
      <c r="B281" s="2" t="s">
        <v>55</v>
      </c>
      <c r="C281" s="2">
        <f t="shared" si="0"/>
        <v>6</v>
      </c>
      <c r="D281" s="2">
        <f t="shared" si="1"/>
        <v>5</v>
      </c>
      <c r="E281" s="2">
        <f>VLOOKUP(A281,Sheet3!$A$2:$B$402,2,)</f>
        <v>46</v>
      </c>
      <c r="F281" s="2">
        <v>1</v>
      </c>
      <c r="G281" s="2">
        <v>1</v>
      </c>
      <c r="H281" s="2">
        <v>1</v>
      </c>
      <c r="I281" s="2">
        <v>1</v>
      </c>
      <c r="L281" s="2">
        <v>11119</v>
      </c>
      <c r="M281" s="2">
        <f>COUNTIF(All!$C$2:$C$402,'Secondary Mapping Document'!L281)</f>
        <v>0</v>
      </c>
    </row>
    <row r="282" spans="1:13">
      <c r="A282" s="2">
        <v>2847</v>
      </c>
      <c r="B282" s="2" t="s">
        <v>54</v>
      </c>
      <c r="C282" s="2">
        <f t="shared" si="0"/>
        <v>6</v>
      </c>
      <c r="D282" s="2">
        <f t="shared" si="1"/>
        <v>4</v>
      </c>
      <c r="E282" s="2">
        <f>VLOOKUP(A282,Sheet3!$A$2:$B$402,2,)</f>
        <v>45</v>
      </c>
      <c r="F282" s="2">
        <v>1</v>
      </c>
      <c r="G282" s="2">
        <v>1</v>
      </c>
      <c r="H282" s="2">
        <v>1</v>
      </c>
      <c r="I282" s="2">
        <v>1</v>
      </c>
      <c r="L282" s="2">
        <v>9691</v>
      </c>
      <c r="M282" s="2">
        <f>COUNTIF(All!$C$2:$C$402,'Secondary Mapping Document'!L282)</f>
        <v>0</v>
      </c>
    </row>
    <row r="283" spans="1:13">
      <c r="A283" s="2">
        <v>2925</v>
      </c>
      <c r="B283" s="2" t="s">
        <v>598</v>
      </c>
      <c r="C283" s="2">
        <f t="shared" si="0"/>
        <v>6</v>
      </c>
      <c r="D283" s="2">
        <f t="shared" si="1"/>
        <v>13</v>
      </c>
      <c r="E283" s="2">
        <f>VLOOKUP(A283,Sheet3!$A$2:$B$402,2,)</f>
        <v>54</v>
      </c>
      <c r="F283" s="2">
        <v>1</v>
      </c>
      <c r="G283" s="2">
        <v>1</v>
      </c>
      <c r="H283" s="2">
        <v>1</v>
      </c>
      <c r="I283" s="2">
        <v>1</v>
      </c>
      <c r="L283" s="2">
        <v>7534</v>
      </c>
      <c r="M283" s="2">
        <f>COUNTIF(All!$C$2:$C$402,'Secondary Mapping Document'!L283)</f>
        <v>0</v>
      </c>
    </row>
    <row r="284" spans="1:13">
      <c r="A284" s="2">
        <v>2927</v>
      </c>
      <c r="B284" s="2" t="s">
        <v>597</v>
      </c>
      <c r="C284" s="2">
        <f t="shared" si="0"/>
        <v>6</v>
      </c>
      <c r="D284" s="2">
        <f t="shared" si="1"/>
        <v>14</v>
      </c>
      <c r="E284" s="2">
        <f>VLOOKUP(A284,Sheet3!$A$2:$B$402,2,)</f>
        <v>55</v>
      </c>
      <c r="F284" s="2">
        <v>1</v>
      </c>
      <c r="G284" s="2">
        <v>1</v>
      </c>
      <c r="H284" s="2">
        <v>1</v>
      </c>
      <c r="I284" s="2">
        <v>1</v>
      </c>
      <c r="L284" s="2">
        <v>4889</v>
      </c>
      <c r="M284" s="2">
        <f>COUNTIF(All!$C$2:$C$402,'Secondary Mapping Document'!L284)</f>
        <v>1</v>
      </c>
    </row>
    <row r="285" spans="1:13">
      <c r="A285" s="2">
        <v>4304</v>
      </c>
      <c r="B285" s="2" t="s">
        <v>698</v>
      </c>
      <c r="C285" s="2">
        <f t="shared" si="0"/>
        <v>7</v>
      </c>
      <c r="D285" s="2">
        <f t="shared" si="1"/>
        <v>13</v>
      </c>
      <c r="E285" s="2">
        <f>VLOOKUP(A285,Sheet3!$A$2:$B$402,2,)</f>
        <v>74</v>
      </c>
      <c r="F285" s="2">
        <v>1</v>
      </c>
      <c r="G285" s="2">
        <v>1</v>
      </c>
      <c r="H285" s="2">
        <v>1</v>
      </c>
      <c r="I285" s="2">
        <v>1</v>
      </c>
      <c r="L285" s="2">
        <v>2401</v>
      </c>
      <c r="M285" s="2">
        <f>COUNTIF(All!$C$2:$C$402,'Secondary Mapping Document'!L285)</f>
        <v>0</v>
      </c>
    </row>
    <row r="286" spans="1:13">
      <c r="A286" s="2">
        <v>4308</v>
      </c>
      <c r="B286" s="2" t="s">
        <v>694</v>
      </c>
      <c r="C286" s="2">
        <f t="shared" si="0"/>
        <v>7</v>
      </c>
      <c r="D286" s="2">
        <f t="shared" si="1"/>
        <v>14</v>
      </c>
      <c r="E286" s="2">
        <f>VLOOKUP(A286,Sheet3!$A$2:$B$402,2,)</f>
        <v>75</v>
      </c>
      <c r="F286" s="2">
        <v>1</v>
      </c>
      <c r="G286" s="2">
        <v>0</v>
      </c>
      <c r="H286" s="2">
        <v>1</v>
      </c>
      <c r="I286" s="2">
        <v>1</v>
      </c>
      <c r="J286" s="2" t="s">
        <v>1051</v>
      </c>
      <c r="L286" s="2">
        <v>6398</v>
      </c>
      <c r="M286" s="2">
        <f>COUNTIF(All!$C$2:$C$402,'Secondary Mapping Document'!L286)</f>
        <v>1</v>
      </c>
    </row>
    <row r="287" spans="1:13">
      <c r="A287" s="2">
        <v>4311</v>
      </c>
      <c r="B287" s="2" t="s">
        <v>700</v>
      </c>
      <c r="C287" s="2">
        <f t="shared" si="0"/>
        <v>7</v>
      </c>
      <c r="D287" s="2">
        <f t="shared" si="1"/>
        <v>11</v>
      </c>
      <c r="E287" s="2">
        <f>VLOOKUP(A287,Sheet3!$A$2:$B$402,2,)</f>
        <v>72</v>
      </c>
      <c r="F287" s="2">
        <v>1</v>
      </c>
      <c r="G287" s="2">
        <v>1</v>
      </c>
      <c r="H287" s="2">
        <v>1</v>
      </c>
      <c r="I287" s="2">
        <v>1</v>
      </c>
      <c r="L287" s="2">
        <v>2663</v>
      </c>
      <c r="M287" s="2">
        <f>COUNTIF(All!$C$2:$C$402,'Secondary Mapping Document'!L287)</f>
        <v>0</v>
      </c>
    </row>
    <row r="288" spans="1:13">
      <c r="A288" s="2">
        <v>4313</v>
      </c>
      <c r="B288" s="2" t="s">
        <v>701</v>
      </c>
      <c r="C288" s="2">
        <f t="shared" si="0"/>
        <v>7</v>
      </c>
      <c r="D288" s="2">
        <f t="shared" si="1"/>
        <v>12</v>
      </c>
      <c r="E288" s="2">
        <f>VLOOKUP(A288,Sheet3!$A$2:$B$402,2,)</f>
        <v>73</v>
      </c>
      <c r="F288" s="2">
        <v>1</v>
      </c>
      <c r="G288" s="2">
        <v>1</v>
      </c>
      <c r="H288" s="2">
        <v>1</v>
      </c>
      <c r="I288" s="2">
        <v>1</v>
      </c>
      <c r="L288" s="2">
        <v>2666</v>
      </c>
      <c r="M288" s="2">
        <f>COUNTIF(All!$C$2:$C$402,'Secondary Mapping Document'!L288)</f>
        <v>2</v>
      </c>
    </row>
    <row r="289" spans="1:13">
      <c r="A289" s="2">
        <v>4334</v>
      </c>
      <c r="B289" s="2" t="s">
        <v>79</v>
      </c>
      <c r="C289" s="2">
        <f t="shared" si="0"/>
        <v>7</v>
      </c>
      <c r="D289" s="2">
        <f t="shared" si="1"/>
        <v>10</v>
      </c>
      <c r="E289" s="2">
        <f>VLOOKUP(A289,Sheet3!$A$2:$B$402,2,)</f>
        <v>71</v>
      </c>
      <c r="F289" s="2">
        <v>1</v>
      </c>
      <c r="G289" s="2">
        <v>0</v>
      </c>
      <c r="H289" s="2">
        <v>1</v>
      </c>
      <c r="I289" s="2" t="s">
        <v>1050</v>
      </c>
      <c r="L289" s="2">
        <v>11017</v>
      </c>
      <c r="M289" s="2">
        <f>COUNTIF(All!$C$2:$C$402,'Secondary Mapping Document'!L289)</f>
        <v>0</v>
      </c>
    </row>
    <row r="290" spans="1:13">
      <c r="A290" s="2">
        <v>4716</v>
      </c>
      <c r="B290" s="2" t="s">
        <v>527</v>
      </c>
      <c r="C290" s="2">
        <f t="shared" si="0"/>
        <v>6</v>
      </c>
      <c r="D290" s="2">
        <f t="shared" si="1"/>
        <v>19</v>
      </c>
      <c r="E290" s="2">
        <f>VLOOKUP(A290,Sheet3!$A$2:$B$402,2,)</f>
        <v>60</v>
      </c>
      <c r="F290" s="2">
        <v>1</v>
      </c>
      <c r="G290" s="2">
        <v>1</v>
      </c>
      <c r="H290" s="2">
        <v>1</v>
      </c>
      <c r="I290" s="2">
        <v>1</v>
      </c>
      <c r="L290" s="2">
        <v>1867</v>
      </c>
      <c r="M290" s="2">
        <f>COUNTIF(All!$C$2:$C$402,'Secondary Mapping Document'!L290)</f>
        <v>1</v>
      </c>
    </row>
    <row r="291" spans="1:13">
      <c r="A291" s="2">
        <v>4808</v>
      </c>
      <c r="B291" s="2" t="s">
        <v>582</v>
      </c>
      <c r="C291" s="2">
        <f t="shared" si="0"/>
        <v>8</v>
      </c>
      <c r="D291" s="2">
        <f t="shared" si="1"/>
        <v>18</v>
      </c>
      <c r="E291" s="2">
        <f>VLOOKUP(A291,Sheet3!$A$2:$B$402,2,)</f>
        <v>99</v>
      </c>
      <c r="F291" s="2">
        <v>1</v>
      </c>
      <c r="G291" s="2">
        <v>1</v>
      </c>
      <c r="H291" s="2">
        <v>1</v>
      </c>
      <c r="I291" s="2">
        <v>1</v>
      </c>
      <c r="L291" s="2">
        <v>693</v>
      </c>
      <c r="M291" s="2">
        <f>COUNTIF(All!$C$2:$C$402,'Secondary Mapping Document'!L291)</f>
        <v>1</v>
      </c>
    </row>
    <row r="292" spans="1:13">
      <c r="A292" s="2">
        <v>4809</v>
      </c>
      <c r="B292" s="2" t="s">
        <v>583</v>
      </c>
      <c r="C292" s="2">
        <f t="shared" si="0"/>
        <v>8</v>
      </c>
      <c r="D292" s="2">
        <f t="shared" si="1"/>
        <v>17</v>
      </c>
      <c r="E292" s="2">
        <f>VLOOKUP(A292,Sheet3!$A$2:$B$402,2,)</f>
        <v>98</v>
      </c>
      <c r="F292" s="2">
        <v>1</v>
      </c>
      <c r="G292" s="2">
        <v>1</v>
      </c>
      <c r="H292" s="2">
        <v>1</v>
      </c>
      <c r="I292" s="2">
        <v>1</v>
      </c>
      <c r="L292" s="2">
        <v>809</v>
      </c>
      <c r="M292" s="2">
        <f>COUNTIF(All!$C$2:$C$402,'Secondary Mapping Document'!L292)</f>
        <v>0</v>
      </c>
    </row>
    <row r="293" spans="1:13">
      <c r="A293" s="2">
        <v>4810</v>
      </c>
      <c r="B293" s="2" t="s">
        <v>584</v>
      </c>
      <c r="C293" s="2">
        <f t="shared" si="0"/>
        <v>8</v>
      </c>
      <c r="D293" s="2">
        <f t="shared" si="1"/>
        <v>16</v>
      </c>
      <c r="E293" s="2">
        <f>VLOOKUP(A293,Sheet3!$A$2:$B$402,2,)</f>
        <v>97</v>
      </c>
      <c r="F293" s="2">
        <v>1</v>
      </c>
      <c r="G293" s="2">
        <v>1</v>
      </c>
      <c r="H293" s="2">
        <v>1</v>
      </c>
      <c r="I293" s="2">
        <v>1</v>
      </c>
      <c r="L293" s="2">
        <v>2161</v>
      </c>
      <c r="M293" s="2">
        <f>COUNTIF(All!$C$2:$C$402,'Secondary Mapping Document'!L293)</f>
        <v>0</v>
      </c>
    </row>
    <row r="294" spans="1:13">
      <c r="A294" s="2">
        <v>4832</v>
      </c>
      <c r="B294" s="2" t="s">
        <v>591</v>
      </c>
      <c r="C294" s="2">
        <f t="shared" si="0"/>
        <v>9</v>
      </c>
      <c r="D294" s="2">
        <f t="shared" si="1"/>
        <v>2</v>
      </c>
      <c r="E294" s="2">
        <f>VLOOKUP(A294,Sheet3!$A$2:$B$402,2,)</f>
        <v>103</v>
      </c>
      <c r="F294" s="2">
        <v>1</v>
      </c>
      <c r="G294" s="2">
        <v>1</v>
      </c>
      <c r="H294" s="2">
        <v>1</v>
      </c>
      <c r="I294" s="2">
        <v>1</v>
      </c>
      <c r="L294" s="2">
        <v>6468</v>
      </c>
      <c r="M294" s="2">
        <f>COUNTIF(All!$C$2:$C$402,'Secondary Mapping Document'!L294)</f>
        <v>0</v>
      </c>
    </row>
    <row r="295" spans="1:13">
      <c r="A295" s="2">
        <v>4834</v>
      </c>
      <c r="B295" s="2" t="s">
        <v>677</v>
      </c>
      <c r="C295" s="2">
        <f t="shared" si="0"/>
        <v>9</v>
      </c>
      <c r="D295" s="2">
        <f t="shared" si="1"/>
        <v>9</v>
      </c>
      <c r="E295" s="2">
        <f>VLOOKUP(A295,Sheet3!$A$2:$B$402,2,)</f>
        <v>110</v>
      </c>
      <c r="F295" s="2">
        <v>1</v>
      </c>
      <c r="G295" s="2">
        <v>1</v>
      </c>
      <c r="H295" s="2">
        <v>1</v>
      </c>
      <c r="I295" s="2">
        <v>1</v>
      </c>
      <c r="L295" s="2">
        <v>2425</v>
      </c>
      <c r="M295" s="2">
        <f>COUNTIF(All!$C$2:$C$402,'Secondary Mapping Document'!L295)</f>
        <v>0</v>
      </c>
    </row>
    <row r="296" spans="1:13">
      <c r="A296" s="2">
        <v>4835</v>
      </c>
      <c r="B296" s="2" t="s">
        <v>560</v>
      </c>
      <c r="C296" s="2">
        <f t="shared" si="0"/>
        <v>9</v>
      </c>
      <c r="D296" s="2">
        <f t="shared" si="1"/>
        <v>13</v>
      </c>
      <c r="E296" s="2">
        <f>VLOOKUP(A296,Sheet3!$A$2:$B$402,2,)</f>
        <v>114</v>
      </c>
      <c r="F296" s="2">
        <v>1</v>
      </c>
      <c r="G296" s="2">
        <v>1</v>
      </c>
      <c r="H296" s="2">
        <v>1</v>
      </c>
      <c r="I296" s="2">
        <v>1</v>
      </c>
      <c r="L296" s="2">
        <v>866</v>
      </c>
      <c r="M296" s="2">
        <f>COUNTIF(All!$C$2:$C$402,'Secondary Mapping Document'!L296)</f>
        <v>0</v>
      </c>
    </row>
    <row r="297" spans="1:13">
      <c r="A297" s="2">
        <v>4851</v>
      </c>
      <c r="B297" s="2" t="s">
        <v>103</v>
      </c>
      <c r="C297" s="2">
        <f t="shared" si="0"/>
        <v>8</v>
      </c>
      <c r="D297" s="2">
        <f t="shared" si="1"/>
        <v>14</v>
      </c>
      <c r="E297" s="2">
        <f>VLOOKUP(A297,Sheet3!$A$2:$B$402,2,)</f>
        <v>95</v>
      </c>
      <c r="F297" s="2">
        <v>1</v>
      </c>
      <c r="G297" s="2">
        <v>0</v>
      </c>
      <c r="H297" s="2">
        <v>1</v>
      </c>
      <c r="I297" s="2" t="s">
        <v>1050</v>
      </c>
      <c r="L297" s="2">
        <v>7359</v>
      </c>
      <c r="M297" s="2">
        <f>COUNTIF(All!$C$2:$C$402,'Secondary Mapping Document'!L297)</f>
        <v>0</v>
      </c>
    </row>
    <row r="298" spans="1:13">
      <c r="A298" s="2">
        <v>4889</v>
      </c>
      <c r="B298" s="2" t="s">
        <v>543</v>
      </c>
      <c r="C298" s="2">
        <f t="shared" si="0"/>
        <v>9</v>
      </c>
      <c r="D298" s="2">
        <f t="shared" si="1"/>
        <v>14</v>
      </c>
      <c r="E298" s="2">
        <f>VLOOKUP(A298,Sheet3!$A$2:$B$402,2,)</f>
        <v>115</v>
      </c>
      <c r="F298" s="2">
        <v>1</v>
      </c>
      <c r="G298" s="2">
        <v>1</v>
      </c>
      <c r="H298" s="2">
        <v>1</v>
      </c>
      <c r="I298" s="2">
        <v>1</v>
      </c>
      <c r="L298" s="2">
        <v>2095</v>
      </c>
      <c r="M298" s="2">
        <f>COUNTIF(All!$C$2:$C$402,'Secondary Mapping Document'!L298)</f>
        <v>0</v>
      </c>
    </row>
    <row r="299" spans="1:13">
      <c r="A299" s="2">
        <v>5610</v>
      </c>
      <c r="B299" s="2" t="s">
        <v>130</v>
      </c>
      <c r="C299" s="2">
        <f t="shared" si="0"/>
        <v>10</v>
      </c>
      <c r="D299" s="2">
        <f t="shared" si="1"/>
        <v>1</v>
      </c>
      <c r="E299" s="2">
        <f>VLOOKUP(A299,Sheet3!$A$2:$B$402,2,)</f>
        <v>122</v>
      </c>
      <c r="F299" s="2">
        <v>1</v>
      </c>
      <c r="G299" s="2">
        <v>1</v>
      </c>
      <c r="H299" s="2">
        <v>1</v>
      </c>
      <c r="I299" s="2">
        <v>1</v>
      </c>
      <c r="L299" s="2">
        <v>11178</v>
      </c>
      <c r="M299" s="2">
        <f>COUNTIF(All!$C$2:$C$402,'Secondary Mapping Document'!L299)</f>
        <v>0</v>
      </c>
    </row>
    <row r="300" spans="1:13">
      <c r="A300" s="2">
        <v>5674</v>
      </c>
      <c r="B300" s="2" t="s">
        <v>129</v>
      </c>
      <c r="C300" s="2">
        <f t="shared" si="0"/>
        <v>9</v>
      </c>
      <c r="D300" s="2">
        <f t="shared" si="1"/>
        <v>20</v>
      </c>
      <c r="E300" s="2">
        <f>VLOOKUP(A300,Sheet3!$A$2:$B$402,2,)</f>
        <v>121</v>
      </c>
      <c r="F300" s="2">
        <v>1</v>
      </c>
      <c r="G300" s="2">
        <v>1</v>
      </c>
      <c r="H300" s="2">
        <v>1</v>
      </c>
      <c r="I300" s="2">
        <v>1</v>
      </c>
      <c r="L300" s="2">
        <v>2383</v>
      </c>
      <c r="M300" s="2">
        <f>COUNTIF(All!$C$2:$C$402,'Secondary Mapping Document'!L300)</f>
        <v>0</v>
      </c>
    </row>
    <row r="301" spans="1:13">
      <c r="A301" s="2">
        <v>5725</v>
      </c>
      <c r="B301" s="2" t="s">
        <v>575</v>
      </c>
      <c r="C301" s="2">
        <f t="shared" si="0"/>
        <v>17</v>
      </c>
      <c r="D301" s="2">
        <f t="shared" si="1"/>
        <v>15</v>
      </c>
      <c r="E301" s="2">
        <f>VLOOKUP(A301,Sheet3!$A$2:$B$402,2,)</f>
        <v>276</v>
      </c>
      <c r="F301" s="2">
        <v>1</v>
      </c>
      <c r="G301" s="2">
        <v>1</v>
      </c>
      <c r="H301" s="2">
        <v>1</v>
      </c>
      <c r="I301" s="2">
        <v>1</v>
      </c>
      <c r="L301" s="2">
        <v>6399</v>
      </c>
      <c r="M301" s="2">
        <f>COUNTIF(All!$C$2:$C$402,'Secondary Mapping Document'!L301)</f>
        <v>1</v>
      </c>
    </row>
    <row r="302" spans="1:13">
      <c r="A302" s="2">
        <v>6044</v>
      </c>
      <c r="B302" s="2" t="s">
        <v>665</v>
      </c>
      <c r="C302" s="2">
        <f t="shared" si="0"/>
        <v>13</v>
      </c>
      <c r="D302" s="2">
        <f t="shared" si="1"/>
        <v>11</v>
      </c>
      <c r="E302" s="2">
        <f>VLOOKUP(A302,Sheet3!$A$2:$B$402,2,)</f>
        <v>192</v>
      </c>
      <c r="F302" s="2">
        <v>1</v>
      </c>
      <c r="G302" s="2">
        <v>1</v>
      </c>
      <c r="H302" s="2">
        <v>1</v>
      </c>
      <c r="I302" s="2">
        <v>1</v>
      </c>
      <c r="L302" s="2">
        <v>2322</v>
      </c>
      <c r="M302" s="2">
        <f>COUNTIF(All!$C$2:$C$402,'Secondary Mapping Document'!L302)</f>
        <v>0</v>
      </c>
    </row>
    <row r="303" spans="1:13">
      <c r="A303" s="2">
        <v>6123</v>
      </c>
      <c r="B303" s="2" t="s">
        <v>155</v>
      </c>
      <c r="C303" s="2">
        <f t="shared" si="0"/>
        <v>11</v>
      </c>
      <c r="D303" s="2">
        <f t="shared" si="1"/>
        <v>6</v>
      </c>
      <c r="E303" s="2">
        <f>VLOOKUP(A303,Sheet3!$A$2:$B$402,2,)</f>
        <v>147</v>
      </c>
      <c r="F303" s="2">
        <v>1</v>
      </c>
      <c r="G303" s="2">
        <v>1</v>
      </c>
      <c r="H303" s="2">
        <v>1</v>
      </c>
      <c r="I303" s="2">
        <v>1</v>
      </c>
      <c r="L303" s="2">
        <v>2650</v>
      </c>
      <c r="M303" s="2">
        <f>COUNTIF(All!$C$2:$C$402,'Secondary Mapping Document'!L303)</f>
        <v>0</v>
      </c>
    </row>
    <row r="304" spans="1:13">
      <c r="A304" s="2">
        <v>6261</v>
      </c>
      <c r="B304" s="2" t="s">
        <v>331</v>
      </c>
      <c r="C304" s="2">
        <f t="shared" si="0"/>
        <v>20</v>
      </c>
      <c r="D304" s="2">
        <f t="shared" si="1"/>
        <v>7</v>
      </c>
      <c r="E304" s="2">
        <f>VLOOKUP(A304,Sheet3!$A$2:$B$402,2,)</f>
        <v>328</v>
      </c>
      <c r="F304" s="2">
        <v>1</v>
      </c>
      <c r="G304" s="2">
        <v>1</v>
      </c>
      <c r="H304" s="2">
        <v>1</v>
      </c>
      <c r="I304" s="2">
        <v>1</v>
      </c>
      <c r="L304" s="2">
        <v>7535</v>
      </c>
      <c r="M304" s="2">
        <f>COUNTIF(All!$C$2:$C$402,'Secondary Mapping Document'!L304)</f>
        <v>0</v>
      </c>
    </row>
    <row r="305" spans="1:13">
      <c r="A305" s="2">
        <v>6267</v>
      </c>
      <c r="B305" s="2" t="s">
        <v>351</v>
      </c>
      <c r="C305" s="2">
        <f t="shared" si="0"/>
        <v>21</v>
      </c>
      <c r="D305" s="2">
        <f t="shared" si="1"/>
        <v>7</v>
      </c>
      <c r="E305" s="2">
        <f>VLOOKUP(A305,Sheet3!$A$2:$B$402,2,)</f>
        <v>348</v>
      </c>
      <c r="F305" s="2">
        <v>1</v>
      </c>
      <c r="G305" s="2">
        <v>1</v>
      </c>
      <c r="H305" s="2">
        <v>1</v>
      </c>
      <c r="I305" s="2">
        <v>1</v>
      </c>
      <c r="L305" s="2">
        <v>2664</v>
      </c>
      <c r="M305" s="2">
        <f>COUNTIF(All!$C$2:$C$402,'Secondary Mapping Document'!L305)</f>
        <v>1</v>
      </c>
    </row>
    <row r="306" spans="1:13">
      <c r="A306" s="2">
        <v>6280</v>
      </c>
      <c r="B306" s="2" t="s">
        <v>20</v>
      </c>
      <c r="C306" s="2">
        <f t="shared" si="0"/>
        <v>4</v>
      </c>
      <c r="D306" s="2">
        <f t="shared" si="1"/>
        <v>12</v>
      </c>
      <c r="E306" s="2">
        <f>VLOOKUP(A306,Sheet3!$A$2:$B$402,2,)</f>
        <v>13</v>
      </c>
      <c r="F306" s="2">
        <v>1</v>
      </c>
      <c r="G306" s="2">
        <v>1</v>
      </c>
      <c r="H306" s="2">
        <v>1</v>
      </c>
      <c r="I306" s="2">
        <v>1</v>
      </c>
      <c r="L306" s="2">
        <v>5888</v>
      </c>
      <c r="M306" s="2">
        <f>COUNTIF(All!$C$2:$C$402,'Secondary Mapping Document'!L306)</f>
        <v>0</v>
      </c>
    </row>
    <row r="307" spans="1:13">
      <c r="A307" s="2">
        <v>6288</v>
      </c>
      <c r="B307" s="2" t="s">
        <v>633</v>
      </c>
      <c r="C307" s="2">
        <f t="shared" si="0"/>
        <v>21</v>
      </c>
      <c r="D307" s="2">
        <f t="shared" si="1"/>
        <v>8</v>
      </c>
      <c r="E307" s="2">
        <f>VLOOKUP(A307,Sheet3!$A$2:$B$402,2,)</f>
        <v>349</v>
      </c>
      <c r="F307" s="2">
        <v>1</v>
      </c>
      <c r="G307" s="2">
        <v>1</v>
      </c>
      <c r="H307" s="2">
        <v>1</v>
      </c>
      <c r="I307" s="2">
        <v>1</v>
      </c>
      <c r="L307" s="2">
        <v>5890</v>
      </c>
      <c r="M307" s="2">
        <f>COUNTIF(All!$C$2:$C$402,'Secondary Mapping Document'!L307)</f>
        <v>0</v>
      </c>
    </row>
    <row r="308" spans="1:13">
      <c r="A308" s="2">
        <v>6323</v>
      </c>
      <c r="B308" s="2" t="s">
        <v>239</v>
      </c>
      <c r="C308" s="2">
        <f t="shared" si="0"/>
        <v>15</v>
      </c>
      <c r="D308" s="2">
        <f t="shared" si="1"/>
        <v>15</v>
      </c>
      <c r="E308" s="2">
        <f>VLOOKUP(A308,Sheet3!$A$2:$B$402,2,)</f>
        <v>236</v>
      </c>
      <c r="F308" s="2">
        <v>1</v>
      </c>
      <c r="G308" s="2">
        <v>1</v>
      </c>
      <c r="H308" s="2">
        <v>1</v>
      </c>
      <c r="I308" s="2">
        <v>1</v>
      </c>
      <c r="L308" s="2">
        <v>7499</v>
      </c>
      <c r="M308" s="2">
        <f>COUNTIF(All!$C$2:$C$402,'Secondary Mapping Document'!L308)</f>
        <v>0</v>
      </c>
    </row>
    <row r="309" spans="1:13">
      <c r="A309" s="2">
        <v>6345</v>
      </c>
      <c r="B309" s="2" t="s">
        <v>671</v>
      </c>
      <c r="C309" s="2">
        <f t="shared" ref="C309:C329" si="2">INT((E309+$C$1)/20)+1</f>
        <v>21</v>
      </c>
      <c r="D309" s="2">
        <f t="shared" ref="D309:D329" si="3">E309-20*C309+$C$1+21</f>
        <v>6</v>
      </c>
      <c r="E309" s="2">
        <f>VLOOKUP(A309,Sheet3!$A$2:$B$402,2,)</f>
        <v>347</v>
      </c>
      <c r="F309" s="2">
        <v>1</v>
      </c>
      <c r="G309" s="2">
        <v>1</v>
      </c>
      <c r="H309" s="2">
        <v>1</v>
      </c>
      <c r="I309" s="2">
        <v>1</v>
      </c>
      <c r="L309" s="2">
        <v>6439</v>
      </c>
      <c r="M309" s="2">
        <f>COUNTIF(All!$C$2:$C$402,'Secondary Mapping Document'!L309)</f>
        <v>0</v>
      </c>
    </row>
    <row r="310" spans="1:13">
      <c r="A310" s="2">
        <v>6355</v>
      </c>
      <c r="B310" s="2" t="s">
        <v>241</v>
      </c>
      <c r="C310" s="2">
        <f t="shared" si="2"/>
        <v>15</v>
      </c>
      <c r="D310" s="2">
        <f t="shared" si="3"/>
        <v>17</v>
      </c>
      <c r="E310" s="2">
        <f>VLOOKUP(A310,Sheet3!$A$2:$B$402,2,)</f>
        <v>238</v>
      </c>
      <c r="F310" s="2">
        <v>1</v>
      </c>
      <c r="G310" s="2">
        <v>1</v>
      </c>
      <c r="H310" s="2">
        <v>1</v>
      </c>
      <c r="I310" s="2">
        <v>1</v>
      </c>
      <c r="L310" s="2">
        <v>5673</v>
      </c>
      <c r="M310" s="2">
        <f>COUNTIF(All!$C$2:$C$402,'Secondary Mapping Document'!L310)</f>
        <v>0</v>
      </c>
    </row>
    <row r="311" spans="1:13">
      <c r="A311" s="2">
        <v>6390</v>
      </c>
      <c r="B311" s="2" t="s">
        <v>247</v>
      </c>
      <c r="C311" s="2">
        <f t="shared" si="2"/>
        <v>16</v>
      </c>
      <c r="D311" s="2">
        <f t="shared" si="3"/>
        <v>3</v>
      </c>
      <c r="E311" s="2">
        <f>VLOOKUP(A311,Sheet3!$A$2:$B$402,2,)</f>
        <v>244</v>
      </c>
      <c r="F311" s="2">
        <v>1</v>
      </c>
      <c r="G311" s="2">
        <v>1</v>
      </c>
      <c r="H311" s="2">
        <v>1</v>
      </c>
      <c r="I311" s="2">
        <v>1</v>
      </c>
      <c r="L311" s="2">
        <v>7721</v>
      </c>
      <c r="M311" s="2">
        <f>COUNTIF(All!$C$2:$C$402,'Secondary Mapping Document'!L311)</f>
        <v>0</v>
      </c>
    </row>
    <row r="312" spans="1:13">
      <c r="A312" s="2">
        <v>6398</v>
      </c>
      <c r="B312" s="2" t="s">
        <v>648</v>
      </c>
      <c r="C312" s="2">
        <f t="shared" si="2"/>
        <v>17</v>
      </c>
      <c r="D312" s="2">
        <f t="shared" si="3"/>
        <v>6</v>
      </c>
      <c r="E312" s="2">
        <f>VLOOKUP(A312,Sheet3!$A$2:$B$402,2,)</f>
        <v>267</v>
      </c>
      <c r="F312" s="2">
        <v>1</v>
      </c>
      <c r="G312" s="2">
        <v>1</v>
      </c>
      <c r="H312" s="2">
        <v>1</v>
      </c>
      <c r="I312" s="2">
        <v>1</v>
      </c>
      <c r="L312" s="2">
        <v>6044</v>
      </c>
      <c r="M312" s="2">
        <f>COUNTIF(All!$C$2:$C$402,'Secondary Mapping Document'!L312)</f>
        <v>1</v>
      </c>
    </row>
    <row r="313" spans="1:13">
      <c r="A313" s="2">
        <v>6399</v>
      </c>
      <c r="B313" s="2" t="s">
        <v>658</v>
      </c>
      <c r="C313" s="2">
        <f t="shared" si="2"/>
        <v>18</v>
      </c>
      <c r="D313" s="2">
        <f t="shared" si="3"/>
        <v>14</v>
      </c>
      <c r="E313" s="2">
        <f>VLOOKUP(A313,Sheet3!$A$2:$B$402,2,)</f>
        <v>295</v>
      </c>
      <c r="F313" s="2">
        <v>1</v>
      </c>
      <c r="G313" s="2">
        <v>1</v>
      </c>
      <c r="H313" s="2">
        <v>1</v>
      </c>
      <c r="I313" s="2">
        <v>1</v>
      </c>
      <c r="L313" s="2">
        <v>11007</v>
      </c>
      <c r="M313" s="2">
        <f>COUNTIF(All!$C$2:$C$402,'Secondary Mapping Document'!L313)</f>
        <v>0</v>
      </c>
    </row>
    <row r="314" spans="1:13">
      <c r="A314" s="2">
        <v>6401</v>
      </c>
      <c r="B314" s="2" t="s">
        <v>478</v>
      </c>
      <c r="C314" s="2">
        <f t="shared" si="2"/>
        <v>17</v>
      </c>
      <c r="D314" s="2">
        <f t="shared" si="3"/>
        <v>5</v>
      </c>
      <c r="E314" s="2">
        <f>VLOOKUP(A314,Sheet3!$A$2:$B$402,2,)</f>
        <v>266</v>
      </c>
      <c r="F314" s="2">
        <v>1</v>
      </c>
      <c r="G314" s="2">
        <v>1</v>
      </c>
      <c r="H314" s="2">
        <v>1</v>
      </c>
      <c r="I314" s="2">
        <v>1</v>
      </c>
      <c r="L314" s="2">
        <v>7367</v>
      </c>
      <c r="M314" s="2">
        <f>COUNTIF(All!$C$2:$C$402,'Secondary Mapping Document'!L314)</f>
        <v>0</v>
      </c>
    </row>
    <row r="315" spans="1:13">
      <c r="A315" s="2">
        <v>6402</v>
      </c>
      <c r="B315" s="2" t="s">
        <v>507</v>
      </c>
      <c r="C315" s="2">
        <f t="shared" si="2"/>
        <v>15</v>
      </c>
      <c r="D315" s="2">
        <f t="shared" si="3"/>
        <v>6</v>
      </c>
      <c r="E315" s="2">
        <f>VLOOKUP(A315,Sheet3!$A$2:$B$402,2,)</f>
        <v>227</v>
      </c>
      <c r="F315" s="2">
        <v>1</v>
      </c>
      <c r="G315" s="2">
        <v>0</v>
      </c>
      <c r="H315" s="2">
        <v>1</v>
      </c>
      <c r="I315" s="2" t="s">
        <v>1041</v>
      </c>
      <c r="L315" s="2">
        <v>7722</v>
      </c>
      <c r="M315" s="2">
        <f>COUNTIF(All!$C$2:$C$402,'Secondary Mapping Document'!L315)</f>
        <v>0</v>
      </c>
    </row>
    <row r="316" spans="1:13">
      <c r="A316" s="2">
        <v>6448</v>
      </c>
      <c r="B316" s="2" t="s">
        <v>375</v>
      </c>
      <c r="C316" s="2">
        <f t="shared" si="2"/>
        <v>22</v>
      </c>
      <c r="D316" s="2">
        <f t="shared" si="3"/>
        <v>11</v>
      </c>
      <c r="E316" s="2">
        <f>VLOOKUP(A316,Sheet3!$A$2:$B$402,2,)</f>
        <v>372</v>
      </c>
      <c r="F316" s="2">
        <v>1</v>
      </c>
      <c r="G316" s="2">
        <v>1</v>
      </c>
      <c r="H316" s="2">
        <v>1</v>
      </c>
      <c r="I316" s="2">
        <v>1</v>
      </c>
      <c r="L316" s="2">
        <v>10629</v>
      </c>
      <c r="M316" s="2">
        <f>COUNTIF(All!$C$2:$C$402,'Secondary Mapping Document'!L316)</f>
        <v>0</v>
      </c>
    </row>
    <row r="317" spans="1:13">
      <c r="A317" s="2">
        <v>6461</v>
      </c>
      <c r="B317" s="2" t="s">
        <v>397</v>
      </c>
      <c r="C317" s="2">
        <f t="shared" si="2"/>
        <v>23</v>
      </c>
      <c r="D317" s="2">
        <f t="shared" si="3"/>
        <v>14</v>
      </c>
      <c r="E317" s="2">
        <f>VLOOKUP(A317,Sheet3!$A$2:$B$402,2,)</f>
        <v>395</v>
      </c>
      <c r="F317" s="2">
        <v>1</v>
      </c>
      <c r="G317" s="2">
        <v>1</v>
      </c>
      <c r="H317" s="2">
        <v>1</v>
      </c>
      <c r="I317" s="2">
        <v>1</v>
      </c>
      <c r="L317" s="2">
        <v>10995</v>
      </c>
      <c r="M317" s="2">
        <f>COUNTIF(All!$C$2:$C$402,'Secondary Mapping Document'!L317)</f>
        <v>0</v>
      </c>
    </row>
    <row r="318" spans="1:13">
      <c r="A318" s="2">
        <v>6471</v>
      </c>
      <c r="B318" s="2" t="s">
        <v>576</v>
      </c>
      <c r="C318" s="2">
        <f t="shared" si="2"/>
        <v>21</v>
      </c>
      <c r="D318" s="2">
        <f t="shared" si="3"/>
        <v>17</v>
      </c>
      <c r="E318" s="2">
        <f>VLOOKUP(A318,Sheet3!$A$2:$B$402,2,)</f>
        <v>358</v>
      </c>
      <c r="F318" s="2">
        <v>1</v>
      </c>
      <c r="G318" s="2">
        <v>1</v>
      </c>
      <c r="H318" s="2">
        <v>1</v>
      </c>
      <c r="I318" s="2">
        <v>1</v>
      </c>
      <c r="L318" s="2">
        <v>6267</v>
      </c>
      <c r="M318" s="2">
        <f>COUNTIF(All!$C$2:$C$402,'Secondary Mapping Document'!L318)</f>
        <v>1</v>
      </c>
    </row>
    <row r="319" spans="1:13">
      <c r="A319" s="2">
        <v>6481</v>
      </c>
      <c r="B319" s="2" t="s">
        <v>587</v>
      </c>
      <c r="C319" s="2">
        <f t="shared" si="2"/>
        <v>23</v>
      </c>
      <c r="D319" s="2">
        <f t="shared" si="3"/>
        <v>10</v>
      </c>
      <c r="E319" s="2">
        <f>VLOOKUP(A319,Sheet3!$A$2:$B$402,2,)</f>
        <v>391</v>
      </c>
      <c r="F319" s="2">
        <v>1</v>
      </c>
      <c r="G319" s="2">
        <v>1</v>
      </c>
      <c r="H319" s="2">
        <v>1</v>
      </c>
      <c r="I319" s="2">
        <v>1</v>
      </c>
      <c r="L319" s="2">
        <v>6345</v>
      </c>
      <c r="M319" s="2">
        <f>COUNTIF(All!$C$2:$C$402,'Secondary Mapping Document'!L319)</f>
        <v>1</v>
      </c>
    </row>
    <row r="320" spans="1:13">
      <c r="A320" s="2">
        <v>6499</v>
      </c>
      <c r="B320" s="2" t="s">
        <v>286</v>
      </c>
      <c r="C320" s="2">
        <f t="shared" si="2"/>
        <v>18</v>
      </c>
      <c r="D320" s="2">
        <f t="shared" si="3"/>
        <v>1</v>
      </c>
      <c r="E320" s="2">
        <f>VLOOKUP(A320,Sheet3!$A$2:$B$402,2,)</f>
        <v>282</v>
      </c>
      <c r="F320" s="2">
        <v>1</v>
      </c>
      <c r="G320" s="2">
        <v>1</v>
      </c>
      <c r="H320" s="2">
        <v>1</v>
      </c>
      <c r="I320" s="2">
        <v>1</v>
      </c>
      <c r="L320" s="2">
        <v>4838</v>
      </c>
      <c r="M320" s="2">
        <f>COUNTIF(All!$C$2:$C$402,'Secondary Mapping Document'!L320)</f>
        <v>0</v>
      </c>
    </row>
    <row r="321" spans="1:13">
      <c r="A321" s="2">
        <v>6506</v>
      </c>
      <c r="B321" s="2" t="s">
        <v>396</v>
      </c>
      <c r="C321" s="2">
        <f t="shared" si="2"/>
        <v>23</v>
      </c>
      <c r="D321" s="2">
        <f t="shared" si="3"/>
        <v>13</v>
      </c>
      <c r="E321" s="2">
        <f>VLOOKUP(A321,Sheet3!$A$2:$B$402,2,)</f>
        <v>394</v>
      </c>
      <c r="F321" s="2">
        <v>1</v>
      </c>
      <c r="G321" s="2">
        <v>1</v>
      </c>
      <c r="H321" s="2">
        <v>1</v>
      </c>
      <c r="I321" s="2">
        <v>1</v>
      </c>
      <c r="L321" s="2">
        <v>11281</v>
      </c>
      <c r="M321" s="2">
        <f>COUNTIF(All!$C$2:$C$402,'Secondary Mapping Document'!L321)</f>
        <v>0</v>
      </c>
    </row>
    <row r="322" spans="1:13">
      <c r="A322" s="2">
        <v>6539</v>
      </c>
      <c r="B322" s="2" t="s">
        <v>360</v>
      </c>
      <c r="C322" s="2">
        <f t="shared" si="2"/>
        <v>21</v>
      </c>
      <c r="D322" s="2">
        <f t="shared" si="3"/>
        <v>16</v>
      </c>
      <c r="E322" s="2">
        <f>VLOOKUP(A322,Sheet3!$A$2:$B$402,2,)</f>
        <v>357</v>
      </c>
      <c r="F322" s="2">
        <v>1</v>
      </c>
      <c r="G322" s="2">
        <v>1</v>
      </c>
      <c r="H322" s="2">
        <v>1</v>
      </c>
      <c r="I322" s="2">
        <v>1</v>
      </c>
      <c r="L322" s="2">
        <v>10999</v>
      </c>
      <c r="M322" s="2">
        <f>COUNTIF(All!$C$2:$C$402,'Secondary Mapping Document'!L322)</f>
        <v>0</v>
      </c>
    </row>
    <row r="323" spans="1:13">
      <c r="A323" s="2">
        <v>6540</v>
      </c>
      <c r="B323" s="2" t="s">
        <v>378</v>
      </c>
      <c r="C323" s="2">
        <f t="shared" si="2"/>
        <v>22</v>
      </c>
      <c r="D323" s="2">
        <f t="shared" si="3"/>
        <v>14</v>
      </c>
      <c r="E323" s="2">
        <f>VLOOKUP(A323,Sheet3!$A$2:$B$402,2,)</f>
        <v>375</v>
      </c>
      <c r="F323" s="2">
        <v>1</v>
      </c>
      <c r="G323" s="2">
        <v>1</v>
      </c>
      <c r="H323" s="2">
        <v>1</v>
      </c>
      <c r="I323" s="2">
        <v>1</v>
      </c>
      <c r="L323" s="2">
        <v>6957</v>
      </c>
      <c r="M323" s="2">
        <f>COUNTIF(All!$C$2:$C$402,'Secondary Mapping Document'!L323)</f>
        <v>0</v>
      </c>
    </row>
    <row r="324" spans="1:13">
      <c r="A324" s="2">
        <v>6541</v>
      </c>
      <c r="B324" s="2" t="s">
        <v>504</v>
      </c>
      <c r="C324" s="2">
        <f t="shared" si="2"/>
        <v>22</v>
      </c>
      <c r="D324" s="2">
        <f t="shared" si="3"/>
        <v>12</v>
      </c>
      <c r="E324" s="2">
        <f>VLOOKUP(A324,Sheet3!$A$2:$B$402,2,)</f>
        <v>373</v>
      </c>
      <c r="F324" s="2">
        <v>1</v>
      </c>
      <c r="G324" s="2">
        <v>1</v>
      </c>
      <c r="H324" s="2">
        <v>1</v>
      </c>
      <c r="I324" s="2">
        <v>1</v>
      </c>
      <c r="L324" s="2">
        <v>10996</v>
      </c>
      <c r="M324" s="2">
        <f>COUNTIF(All!$C$2:$C$402,'Secondary Mapping Document'!L324)</f>
        <v>0</v>
      </c>
    </row>
    <row r="325" spans="1:13">
      <c r="A325" s="2">
        <v>6544</v>
      </c>
      <c r="B325" s="2" t="s">
        <v>577</v>
      </c>
      <c r="C325" s="2">
        <f t="shared" si="2"/>
        <v>21</v>
      </c>
      <c r="D325" s="2">
        <f t="shared" si="3"/>
        <v>15</v>
      </c>
      <c r="E325" s="2">
        <f>VLOOKUP(A325,Sheet3!$A$2:$B$402,2,)</f>
        <v>356</v>
      </c>
      <c r="F325" s="2">
        <v>1</v>
      </c>
      <c r="G325" s="2">
        <v>1</v>
      </c>
      <c r="H325" s="2">
        <v>1</v>
      </c>
      <c r="I325" s="2">
        <v>1</v>
      </c>
      <c r="L325" s="2">
        <v>4834</v>
      </c>
      <c r="M325" s="2">
        <f>COUNTIF(All!$C$2:$C$402,'Secondary Mapping Document'!L325)</f>
        <v>1</v>
      </c>
    </row>
    <row r="326" spans="1:13">
      <c r="A326" s="2">
        <v>6603</v>
      </c>
      <c r="B326" s="2" t="s">
        <v>574</v>
      </c>
      <c r="C326" s="2">
        <f t="shared" si="2"/>
        <v>23</v>
      </c>
      <c r="D326" s="2">
        <f t="shared" si="3"/>
        <v>16</v>
      </c>
      <c r="E326" s="2">
        <f>VLOOKUP(A326,Sheet3!$A$2:$B$402,2,)</f>
        <v>397</v>
      </c>
      <c r="F326" s="2">
        <v>1</v>
      </c>
      <c r="G326" s="2">
        <v>1</v>
      </c>
      <c r="H326" s="2">
        <v>1</v>
      </c>
      <c r="I326" s="2">
        <v>1</v>
      </c>
      <c r="L326" s="2">
        <v>8061</v>
      </c>
      <c r="M326" s="2">
        <f>COUNTIF(All!$C$2:$C$402,'Secondary Mapping Document'!L326)</f>
        <v>0</v>
      </c>
    </row>
    <row r="327" spans="1:13">
      <c r="A327" s="2">
        <v>2282</v>
      </c>
      <c r="B327" s="2" t="s">
        <v>521</v>
      </c>
      <c r="C327" s="2">
        <f t="shared" si="2"/>
        <v>5</v>
      </c>
      <c r="D327" s="2">
        <f t="shared" si="3"/>
        <v>6</v>
      </c>
      <c r="E327" s="2">
        <f>VLOOKUP(A327,Sheet3!$A$2:$B$402,2,)</f>
        <v>27</v>
      </c>
      <c r="F327" s="2">
        <v>2</v>
      </c>
      <c r="G327" s="2">
        <v>1</v>
      </c>
      <c r="H327" s="2">
        <v>1</v>
      </c>
      <c r="I327" s="2">
        <v>1</v>
      </c>
      <c r="L327" s="2">
        <v>10464</v>
      </c>
      <c r="M327" s="2">
        <f>COUNTIF(All!$C$2:$C$402,'Secondary Mapping Document'!L327)</f>
        <v>0</v>
      </c>
    </row>
    <row r="328" spans="1:13">
      <c r="A328" s="2">
        <v>2666</v>
      </c>
      <c r="B328" s="2" t="s">
        <v>650</v>
      </c>
      <c r="C328" s="2">
        <f t="shared" si="2"/>
        <v>4</v>
      </c>
      <c r="D328" s="2">
        <f t="shared" si="3"/>
        <v>10</v>
      </c>
      <c r="E328" s="2">
        <f>VLOOKUP(A328,Sheet3!$A$2:$B$402,2,)</f>
        <v>11</v>
      </c>
      <c r="F328" s="2">
        <v>2</v>
      </c>
      <c r="G328" s="2">
        <v>1</v>
      </c>
      <c r="H328" s="2">
        <v>1</v>
      </c>
      <c r="I328" s="2">
        <v>1</v>
      </c>
      <c r="L328" s="2">
        <v>10470</v>
      </c>
      <c r="M328" s="2">
        <f>COUNTIF(All!$C$2:$C$402,'Secondary Mapping Document'!L328)</f>
        <v>0</v>
      </c>
    </row>
    <row r="329" spans="1:13">
      <c r="A329" s="2">
        <v>5609</v>
      </c>
      <c r="B329" s="2" t="s">
        <v>131</v>
      </c>
      <c r="C329" s="2">
        <f t="shared" si="2"/>
        <v>10</v>
      </c>
      <c r="D329" s="2">
        <f t="shared" si="3"/>
        <v>2</v>
      </c>
      <c r="E329" s="2">
        <f>VLOOKUP(A329,Sheet3!$A$2:$B$402,2,)</f>
        <v>123</v>
      </c>
      <c r="F329" s="2">
        <v>2</v>
      </c>
      <c r="G329" s="2">
        <v>1</v>
      </c>
      <c r="H329" s="2">
        <v>1</v>
      </c>
      <c r="I329" s="2">
        <v>1</v>
      </c>
      <c r="L329" s="2">
        <v>11002</v>
      </c>
      <c r="M329" s="2">
        <f>COUNTIF(All!$C$2:$C$402,'Secondary Mapping Document'!L329)</f>
        <v>0</v>
      </c>
    </row>
    <row r="330" spans="1:13">
      <c r="L330" s="2">
        <v>10466</v>
      </c>
      <c r="M330" s="2">
        <f>COUNTIF(All!$C$2:$C$402,'Secondary Mapping Document'!L330)</f>
        <v>0</v>
      </c>
    </row>
    <row r="331" spans="1:13">
      <c r="L331" s="2">
        <v>7735</v>
      </c>
      <c r="M331" s="2">
        <f>COUNTIF(All!$C$2:$C$402,'Secondary Mapping Document'!L331)</f>
        <v>0</v>
      </c>
    </row>
    <row r="332" spans="1:13">
      <c r="G332" s="2">
        <f>COUNTIF(G2:G329,1)</f>
        <v>134</v>
      </c>
      <c r="L332" s="2">
        <v>7489</v>
      </c>
      <c r="M332" s="2">
        <f>COUNTIF(All!$C$2:$C$402,'Secondary Mapping Document'!L332)</f>
        <v>0</v>
      </c>
    </row>
    <row r="333" spans="1:13">
      <c r="G333" s="10">
        <f>G332/COUNT(A2:A329)</f>
        <v>0.40853658536585363</v>
      </c>
      <c r="L333" s="2">
        <v>4957</v>
      </c>
      <c r="M333" s="2">
        <f>COUNTIF(All!$C$2:$C$402,'Secondary Mapping Document'!L333)</f>
        <v>0</v>
      </c>
    </row>
    <row r="334" spans="1:13">
      <c r="L334" s="2">
        <v>7731</v>
      </c>
      <c r="M334" s="2">
        <f>COUNTIF(All!$C$2:$C$402,'Secondary Mapping Document'!L334)</f>
        <v>0</v>
      </c>
    </row>
    <row r="335" spans="1:13">
      <c r="G335" s="2">
        <f>COUNTIF(G2:G329,0)</f>
        <v>28</v>
      </c>
      <c r="L335" s="2">
        <v>7219</v>
      </c>
      <c r="M335" s="2">
        <f>COUNTIF(All!$C$2:$C$402,'Secondary Mapping Document'!L335)</f>
        <v>0</v>
      </c>
    </row>
    <row r="336" spans="1:13">
      <c r="G336" s="10">
        <f>G335/COUNT(A2:A329)</f>
        <v>8.5365853658536592E-2</v>
      </c>
      <c r="L336" s="2">
        <v>7250</v>
      </c>
      <c r="M336" s="2">
        <f>COUNTIF(All!$C$2:$C$402,'Secondary Mapping Document'!L336)</f>
        <v>0</v>
      </c>
    </row>
    <row r="337" spans="12:13">
      <c r="L337" s="2">
        <v>7220</v>
      </c>
      <c r="M337" s="2">
        <f>COUNTIF(All!$C$2:$C$402,'Secondary Mapping Document'!L337)</f>
        <v>0</v>
      </c>
    </row>
    <row r="338" spans="12:13">
      <c r="L338" s="2">
        <v>7478</v>
      </c>
      <c r="M338" s="2">
        <f>COUNTIF(All!$C$2:$C$402,'Secondary Mapping Document'!L338)</f>
        <v>0</v>
      </c>
    </row>
    <row r="339" spans="12:13">
      <c r="L339" s="2">
        <v>920</v>
      </c>
      <c r="M339" s="2">
        <f>COUNTIF(All!$C$2:$C$402,'Secondary Mapping Document'!L339)</f>
        <v>0</v>
      </c>
    </row>
    <row r="340" spans="12:13">
      <c r="L340" s="2">
        <v>7541</v>
      </c>
      <c r="M340" s="2">
        <f>COUNTIF(All!$C$2:$C$402,'Secondary Mapping Document'!L340)</f>
        <v>0</v>
      </c>
    </row>
    <row r="341" spans="12:13">
      <c r="L341" s="2">
        <v>7286</v>
      </c>
      <c r="M341" s="2">
        <f>COUNTIF(All!$C$2:$C$402,'Secondary Mapping Document'!L341)</f>
        <v>0</v>
      </c>
    </row>
    <row r="342" spans="12:13">
      <c r="L342" s="2">
        <v>6033</v>
      </c>
      <c r="M342" s="2">
        <f>COUNTIF(All!$C$2:$C$402,'Secondary Mapping Document'!L342)</f>
        <v>0</v>
      </c>
    </row>
    <row r="343" spans="12:13">
      <c r="L343" s="2">
        <v>4308</v>
      </c>
      <c r="M343" s="2">
        <f>COUNTIF(All!$C$2:$C$402,'Secondary Mapping Document'!L343)</f>
        <v>1</v>
      </c>
    </row>
    <row r="344" spans="12:13">
      <c r="L344" s="2">
        <v>919</v>
      </c>
      <c r="M344" s="2">
        <f>COUNTIF(All!$C$2:$C$402,'Secondary Mapping Document'!L344)</f>
        <v>0</v>
      </c>
    </row>
    <row r="345" spans="12:13">
      <c r="L345" s="2">
        <v>7238</v>
      </c>
      <c r="M345" s="2">
        <f>COUNTIF(All!$C$2:$C$402,'Secondary Mapping Document'!L345)</f>
        <v>0</v>
      </c>
    </row>
    <row r="346" spans="12:13">
      <c r="L346" s="2">
        <v>7221</v>
      </c>
      <c r="M346" s="2">
        <f>COUNTIF(All!$C$2:$C$402,'Secondary Mapping Document'!L346)</f>
        <v>0</v>
      </c>
    </row>
    <row r="347" spans="12:13">
      <c r="L347" s="2">
        <v>4308</v>
      </c>
      <c r="M347" s="2">
        <f>COUNTIF(All!$C$2:$C$402,'Secondary Mapping Document'!L347)</f>
        <v>1</v>
      </c>
    </row>
    <row r="348" spans="12:13">
      <c r="L348" s="2">
        <v>4304</v>
      </c>
      <c r="M348" s="2">
        <f>COUNTIF(All!$C$2:$C$402,'Secondary Mapping Document'!L348)</f>
        <v>1</v>
      </c>
    </row>
    <row r="349" spans="12:13">
      <c r="L349" s="2">
        <v>7222</v>
      </c>
      <c r="M349" s="2">
        <f>COUNTIF(All!$C$2:$C$402,'Secondary Mapping Document'!L349)</f>
        <v>0</v>
      </c>
    </row>
    <row r="350" spans="12:13">
      <c r="L350" s="2">
        <v>4311</v>
      </c>
      <c r="M350" s="2">
        <f>COUNTIF(All!$C$2:$C$402,'Secondary Mapping Document'!L350)</f>
        <v>1</v>
      </c>
    </row>
    <row r="351" spans="12:13">
      <c r="L351" s="2">
        <v>4313</v>
      </c>
      <c r="M351" s="2">
        <f>COUNTIF(All!$C$2:$C$402,'Secondary Mapping Document'!L351)</f>
        <v>1</v>
      </c>
    </row>
    <row r="352" spans="12:13">
      <c r="L352" s="2">
        <v>6123</v>
      </c>
      <c r="M352" s="2">
        <f>COUNTIF(All!$C$2:$C$402,'Secondary Mapping Document'!L352)</f>
        <v>1</v>
      </c>
    </row>
    <row r="353" spans="12:13">
      <c r="L353" s="2">
        <v>4334</v>
      </c>
      <c r="M353" s="2">
        <f>COUNTIF(All!$C$2:$C$402,'Secondary Mapping Document'!L353)</f>
        <v>1</v>
      </c>
    </row>
    <row r="354" spans="12:13">
      <c r="L354" s="2">
        <v>11173</v>
      </c>
      <c r="M354" s="2">
        <f>COUNTIF(All!$C$2:$C$402,'Secondary Mapping Document'!L354)</f>
        <v>0</v>
      </c>
    </row>
    <row r="355" spans="12:13">
      <c r="L355" s="2">
        <v>11164</v>
      </c>
      <c r="M355" s="2">
        <f>COUNTIF(All!$C$2:$C$402,'Secondary Mapping Document'!L355)</f>
        <v>0</v>
      </c>
    </row>
    <row r="356" spans="12:13">
      <c r="L356" s="2">
        <v>11194</v>
      </c>
      <c r="M356" s="2">
        <f>COUNTIF(All!$C$2:$C$402,'Secondary Mapping Document'!L356)</f>
        <v>0</v>
      </c>
    </row>
    <row r="357" spans="12:13">
      <c r="L357" s="2">
        <v>7405</v>
      </c>
      <c r="M357" s="2">
        <f>COUNTIF(All!$C$2:$C$402,'Secondary Mapping Document'!L357)</f>
        <v>0</v>
      </c>
    </row>
    <row r="358" spans="12:13">
      <c r="L358" s="2">
        <v>11212</v>
      </c>
      <c r="M358" s="2">
        <f>COUNTIF(All!$C$2:$C$402,'Secondary Mapping Document'!L358)</f>
        <v>0</v>
      </c>
    </row>
    <row r="359" spans="12:13">
      <c r="L359" s="2">
        <v>11234</v>
      </c>
      <c r="M359" s="2">
        <f>COUNTIF(All!$C$2:$C$402,'Secondary Mapping Document'!L359)</f>
        <v>0</v>
      </c>
    </row>
    <row r="360" spans="12:13">
      <c r="L360" s="2">
        <v>11202</v>
      </c>
      <c r="M360" s="2">
        <f>COUNTIF(All!$C$2:$C$402,'Secondary Mapping Document'!L360)</f>
        <v>0</v>
      </c>
    </row>
  </sheetData>
  <sortState ref="A2:I360">
    <sortCondition ref="F2:F360"/>
    <sortCondition ref="G2:G360"/>
    <sortCondition ref="H2:H360"/>
    <sortCondition ref="I2:I360"/>
    <sortCondition ref="A2:A36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36"/>
  <sheetViews>
    <sheetView workbookViewId="0">
      <pane xSplit="2" ySplit="1" topLeftCell="C101" activePane="bottomRight" state="frozen"/>
      <selection pane="topRight" activeCell="C1" sqref="C1"/>
      <selection pane="bottomLeft" activeCell="A2" sqref="A2"/>
      <selection pane="bottomRight" activeCell="B21" sqref="B21"/>
    </sheetView>
  </sheetViews>
  <sheetFormatPr defaultRowHeight="15"/>
  <cols>
    <col min="2" max="2" width="50.42578125" bestFit="1" customWidth="1"/>
    <col min="3" max="3" width="8.42578125" customWidth="1"/>
    <col min="5" max="5" width="9.28515625" customWidth="1"/>
    <col min="6" max="6" width="28.5703125" hidden="1" customWidth="1"/>
    <col min="7" max="7" width="26.28515625" hidden="1" customWidth="1"/>
    <col min="8" max="8" width="0" hidden="1" customWidth="1"/>
    <col min="9" max="9" width="16.5703125" bestFit="1" customWidth="1"/>
    <col min="10" max="10" width="18.7109375" bestFit="1" customWidth="1"/>
    <col min="11" max="11" width="14.42578125" bestFit="1" customWidth="1"/>
    <col min="13" max="13" width="10.5703125" bestFit="1" customWidth="1"/>
  </cols>
  <sheetData>
    <row r="1" spans="1:13" s="2" customFormat="1">
      <c r="A1" s="3" t="s">
        <v>407</v>
      </c>
      <c r="B1" s="3" t="s">
        <v>0</v>
      </c>
      <c r="C1" s="3" t="s">
        <v>1</v>
      </c>
      <c r="D1" s="4" t="s">
        <v>3</v>
      </c>
      <c r="E1" s="3"/>
      <c r="F1" s="3" t="s">
        <v>452</v>
      </c>
      <c r="G1" s="3" t="s">
        <v>453</v>
      </c>
      <c r="H1" s="3"/>
      <c r="I1" s="3" t="s">
        <v>2</v>
      </c>
      <c r="J1" s="3" t="s">
        <v>4</v>
      </c>
      <c r="K1" s="3" t="s">
        <v>5</v>
      </c>
      <c r="M1" s="3" t="s">
        <v>6</v>
      </c>
    </row>
    <row r="2" spans="1:13">
      <c r="A2" s="2">
        <v>12</v>
      </c>
      <c r="B2" s="2" t="s">
        <v>19</v>
      </c>
      <c r="C2" s="2">
        <v>2665</v>
      </c>
      <c r="D2" s="5">
        <v>3</v>
      </c>
      <c r="E2" s="2"/>
      <c r="F2" s="2">
        <v>0</v>
      </c>
      <c r="G2" s="2">
        <v>0</v>
      </c>
      <c r="H2" s="2"/>
      <c r="I2" s="2">
        <v>1228</v>
      </c>
      <c r="J2" s="2">
        <v>1</v>
      </c>
      <c r="K2" s="2">
        <v>4</v>
      </c>
      <c r="L2" s="2"/>
      <c r="M2" s="2"/>
    </row>
    <row r="3" spans="1:13">
      <c r="A3" s="2">
        <v>22</v>
      </c>
      <c r="B3" s="2" t="s">
        <v>30</v>
      </c>
      <c r="C3" s="2">
        <v>2668</v>
      </c>
      <c r="D3" s="5">
        <v>3</v>
      </c>
      <c r="E3" s="2"/>
      <c r="F3" s="2">
        <v>0</v>
      </c>
      <c r="G3" s="2">
        <v>0</v>
      </c>
      <c r="H3" s="2"/>
      <c r="I3" s="2">
        <v>501</v>
      </c>
      <c r="J3" s="2">
        <v>1</v>
      </c>
      <c r="K3" s="2">
        <v>3</v>
      </c>
      <c r="L3" s="2"/>
      <c r="M3" s="2"/>
    </row>
    <row r="4" spans="1:13">
      <c r="A4" s="2">
        <v>194</v>
      </c>
      <c r="B4" s="2" t="s">
        <v>201</v>
      </c>
      <c r="C4" s="2">
        <v>2746</v>
      </c>
      <c r="D4" s="5">
        <v>3</v>
      </c>
      <c r="E4" s="2"/>
      <c r="F4" s="2">
        <v>0</v>
      </c>
      <c r="G4" s="2">
        <v>0</v>
      </c>
      <c r="H4" s="2"/>
      <c r="I4" s="2">
        <v>1170</v>
      </c>
      <c r="J4" s="2">
        <v>1</v>
      </c>
      <c r="K4" s="2">
        <v>3</v>
      </c>
      <c r="L4" s="2"/>
      <c r="M4" s="2"/>
    </row>
    <row r="5" spans="1:13">
      <c r="A5" s="2">
        <v>32</v>
      </c>
      <c r="B5" s="2" t="s">
        <v>40</v>
      </c>
      <c r="C5" s="2">
        <v>2824</v>
      </c>
      <c r="D5" s="5">
        <v>3</v>
      </c>
      <c r="E5" s="2"/>
      <c r="F5" s="2">
        <v>0</v>
      </c>
      <c r="G5" s="2">
        <v>0</v>
      </c>
      <c r="H5" s="2"/>
      <c r="I5" s="2">
        <v>741</v>
      </c>
      <c r="J5" s="2">
        <v>1</v>
      </c>
      <c r="K5" s="2">
        <v>3</v>
      </c>
      <c r="L5" s="2"/>
      <c r="M5" s="2"/>
    </row>
    <row r="6" spans="1:13">
      <c r="A6" s="2">
        <v>61</v>
      </c>
      <c r="B6" s="2" t="s">
        <v>70</v>
      </c>
      <c r="C6" s="2">
        <v>4338</v>
      </c>
      <c r="D6" s="5">
        <v>3</v>
      </c>
      <c r="E6" s="2"/>
      <c r="F6" s="2">
        <v>0</v>
      </c>
      <c r="G6" s="2">
        <v>0</v>
      </c>
      <c r="H6" s="2"/>
      <c r="I6" s="2">
        <v>659</v>
      </c>
      <c r="J6" s="2">
        <v>1</v>
      </c>
      <c r="K6" s="2">
        <v>4</v>
      </c>
      <c r="L6" s="2"/>
      <c r="M6" s="2"/>
    </row>
    <row r="7" spans="1:13">
      <c r="A7" s="2">
        <v>87</v>
      </c>
      <c r="B7" s="2" t="s">
        <v>95</v>
      </c>
      <c r="C7" s="2">
        <v>4342</v>
      </c>
      <c r="D7" s="5">
        <v>3</v>
      </c>
      <c r="E7" s="2"/>
      <c r="F7" s="2">
        <v>0</v>
      </c>
      <c r="G7" s="2">
        <v>0</v>
      </c>
      <c r="H7" s="2"/>
      <c r="I7" s="2">
        <v>440</v>
      </c>
      <c r="J7" s="2">
        <v>0</v>
      </c>
      <c r="K7" s="2"/>
      <c r="L7" s="2"/>
      <c r="M7" s="2"/>
    </row>
    <row r="8" spans="1:13">
      <c r="A8" s="2">
        <v>86</v>
      </c>
      <c r="B8" s="2" t="s">
        <v>94</v>
      </c>
      <c r="C8" s="2">
        <v>4343</v>
      </c>
      <c r="D8" s="5">
        <v>3</v>
      </c>
      <c r="E8" s="2"/>
      <c r="F8" s="2">
        <v>0</v>
      </c>
      <c r="G8" s="2">
        <v>0</v>
      </c>
      <c r="H8" s="2"/>
      <c r="I8" s="2">
        <v>444</v>
      </c>
      <c r="J8" s="2">
        <v>1</v>
      </c>
      <c r="K8" s="2">
        <v>3</v>
      </c>
      <c r="L8" s="2"/>
      <c r="M8" s="2"/>
    </row>
    <row r="9" spans="1:13">
      <c r="A9" s="2">
        <v>85</v>
      </c>
      <c r="B9" s="2" t="s">
        <v>93</v>
      </c>
      <c r="C9" s="2">
        <v>4344</v>
      </c>
      <c r="D9" s="5">
        <v>3</v>
      </c>
      <c r="E9" s="2"/>
      <c r="F9" s="2">
        <v>0</v>
      </c>
      <c r="G9" s="2">
        <v>0</v>
      </c>
      <c r="H9" s="2"/>
      <c r="I9" s="2">
        <v>319</v>
      </c>
      <c r="J9" s="2">
        <v>1</v>
      </c>
      <c r="K9" s="2">
        <v>3</v>
      </c>
      <c r="L9" s="2"/>
      <c r="M9" s="2"/>
    </row>
    <row r="10" spans="1:13">
      <c r="A10" s="2">
        <v>62</v>
      </c>
      <c r="B10" s="2" t="s">
        <v>71</v>
      </c>
      <c r="C10" s="2">
        <v>4345</v>
      </c>
      <c r="D10" s="5">
        <v>3</v>
      </c>
      <c r="E10" s="2"/>
      <c r="F10" s="2">
        <v>0</v>
      </c>
      <c r="G10" s="2">
        <v>0</v>
      </c>
      <c r="H10" s="2"/>
      <c r="I10" s="2">
        <v>917</v>
      </c>
      <c r="J10" s="2">
        <v>1</v>
      </c>
      <c r="K10" s="2">
        <v>5</v>
      </c>
      <c r="L10" s="2"/>
      <c r="M10" s="2"/>
    </row>
    <row r="11" spans="1:13">
      <c r="A11" s="2">
        <v>111</v>
      </c>
      <c r="B11" s="2" t="s">
        <v>119</v>
      </c>
      <c r="C11" s="2">
        <v>4891</v>
      </c>
      <c r="D11" s="5">
        <v>3</v>
      </c>
      <c r="E11" s="2"/>
      <c r="F11" s="2">
        <v>0</v>
      </c>
      <c r="G11" s="2">
        <v>0</v>
      </c>
      <c r="H11" s="2"/>
      <c r="I11" s="2">
        <v>873</v>
      </c>
      <c r="J11" s="2">
        <v>1</v>
      </c>
      <c r="K11" s="2">
        <v>4</v>
      </c>
      <c r="L11" s="2"/>
      <c r="M11" s="2"/>
    </row>
    <row r="12" spans="1:13">
      <c r="A12" s="2">
        <v>125</v>
      </c>
      <c r="B12" s="2" t="s">
        <v>133</v>
      </c>
      <c r="C12" s="2">
        <v>4926</v>
      </c>
      <c r="D12" s="5">
        <v>3</v>
      </c>
      <c r="E12" s="2"/>
      <c r="F12" s="2">
        <v>0</v>
      </c>
      <c r="G12" s="2">
        <v>0</v>
      </c>
      <c r="H12" s="2"/>
      <c r="I12" s="2">
        <v>1468</v>
      </c>
      <c r="J12" s="2">
        <v>1</v>
      </c>
      <c r="K12" s="2">
        <v>4</v>
      </c>
      <c r="L12" s="2"/>
      <c r="M12" s="2"/>
    </row>
    <row r="13" spans="1:13">
      <c r="A13" s="2">
        <v>124</v>
      </c>
      <c r="B13" s="2" t="s">
        <v>132</v>
      </c>
      <c r="C13" s="2">
        <v>4927</v>
      </c>
      <c r="D13" s="5">
        <v>3</v>
      </c>
      <c r="E13" s="2"/>
      <c r="F13" s="2">
        <v>0</v>
      </c>
      <c r="G13" s="2">
        <v>0</v>
      </c>
      <c r="H13" s="2"/>
      <c r="I13" s="2">
        <v>1050</v>
      </c>
      <c r="J13" s="2">
        <v>1</v>
      </c>
      <c r="K13" s="2">
        <v>4</v>
      </c>
      <c r="L13" s="2"/>
      <c r="M13" s="2"/>
    </row>
    <row r="14" spans="1:13">
      <c r="A14" s="2">
        <v>203</v>
      </c>
      <c r="B14" s="2" t="s">
        <v>210</v>
      </c>
      <c r="C14" s="2">
        <v>5341</v>
      </c>
      <c r="D14" s="5">
        <v>3</v>
      </c>
      <c r="E14" s="2"/>
      <c r="F14" s="2">
        <v>0</v>
      </c>
      <c r="G14" s="2">
        <v>0</v>
      </c>
      <c r="H14" s="2"/>
      <c r="I14" s="2">
        <v>1803</v>
      </c>
      <c r="J14" s="2">
        <v>1</v>
      </c>
      <c r="K14" s="2">
        <v>4</v>
      </c>
      <c r="L14" s="2"/>
      <c r="M14" s="2"/>
    </row>
    <row r="15" spans="1:13">
      <c r="A15" s="2">
        <v>202</v>
      </c>
      <c r="B15" s="2" t="s">
        <v>209</v>
      </c>
      <c r="C15" s="2">
        <v>5342</v>
      </c>
      <c r="D15" s="5">
        <v>3</v>
      </c>
      <c r="E15" s="2"/>
      <c r="F15" s="2">
        <v>0</v>
      </c>
      <c r="G15" s="2">
        <v>0</v>
      </c>
      <c r="H15" s="2"/>
      <c r="I15" s="2">
        <v>793</v>
      </c>
      <c r="J15" s="2">
        <v>0</v>
      </c>
      <c r="K15" s="2"/>
      <c r="L15" s="2"/>
      <c r="M15" s="2"/>
    </row>
    <row r="16" spans="1:13">
      <c r="A16" s="2">
        <v>201</v>
      </c>
      <c r="B16" s="2" t="s">
        <v>208</v>
      </c>
      <c r="C16" s="2">
        <v>5343</v>
      </c>
      <c r="D16" s="5">
        <v>3</v>
      </c>
      <c r="E16" s="2"/>
      <c r="F16" s="2">
        <v>0</v>
      </c>
      <c r="G16" s="2">
        <v>0</v>
      </c>
      <c r="H16" s="2"/>
      <c r="I16" s="2">
        <v>755</v>
      </c>
      <c r="J16" s="2">
        <v>0</v>
      </c>
      <c r="K16" s="2"/>
      <c r="L16" s="2"/>
      <c r="M16" s="2"/>
    </row>
    <row r="17" spans="1:13">
      <c r="A17" s="2">
        <v>175</v>
      </c>
      <c r="B17" s="2" t="s">
        <v>183</v>
      </c>
      <c r="C17" s="2">
        <v>5513</v>
      </c>
      <c r="D17" s="5">
        <v>3</v>
      </c>
      <c r="E17" s="2"/>
      <c r="F17" s="2">
        <v>0</v>
      </c>
      <c r="G17" s="2">
        <v>0</v>
      </c>
      <c r="H17" s="2"/>
      <c r="I17" s="2">
        <v>1221</v>
      </c>
      <c r="J17" s="2">
        <v>1</v>
      </c>
      <c r="K17" s="2">
        <v>4</v>
      </c>
      <c r="L17" s="2"/>
      <c r="M17" s="2"/>
    </row>
    <row r="18" spans="1:13">
      <c r="A18" s="2">
        <v>149</v>
      </c>
      <c r="B18" s="2" t="s">
        <v>157</v>
      </c>
      <c r="C18" s="2">
        <v>6012</v>
      </c>
      <c r="D18" s="5">
        <v>3</v>
      </c>
      <c r="E18" s="2"/>
      <c r="F18" s="2">
        <v>0</v>
      </c>
      <c r="G18" s="2">
        <v>0</v>
      </c>
      <c r="H18" s="2"/>
      <c r="I18" s="2">
        <v>497</v>
      </c>
      <c r="J18" s="2">
        <v>1</v>
      </c>
      <c r="K18" s="2">
        <v>3</v>
      </c>
      <c r="L18" s="2"/>
      <c r="M18" s="2"/>
    </row>
    <row r="19" spans="1:13">
      <c r="A19" s="2">
        <v>193</v>
      </c>
      <c r="B19" s="2" t="s">
        <v>200</v>
      </c>
      <c r="C19" s="2">
        <v>6016</v>
      </c>
      <c r="D19" s="5">
        <v>3</v>
      </c>
      <c r="E19" s="2"/>
      <c r="F19" s="2">
        <v>0</v>
      </c>
      <c r="G19" s="2">
        <v>0</v>
      </c>
      <c r="H19" s="2"/>
      <c r="I19" s="2">
        <v>659</v>
      </c>
      <c r="J19" s="2">
        <v>0</v>
      </c>
      <c r="K19" s="2"/>
      <c r="L19" s="2"/>
      <c r="M19" s="2"/>
    </row>
    <row r="20" spans="1:13">
      <c r="A20" s="2">
        <v>148</v>
      </c>
      <c r="B20" s="2" t="s">
        <v>156</v>
      </c>
      <c r="C20" s="2">
        <v>6107</v>
      </c>
      <c r="D20" s="5">
        <v>3</v>
      </c>
      <c r="E20" s="2"/>
      <c r="F20" s="2">
        <v>0</v>
      </c>
      <c r="G20" s="2">
        <v>0</v>
      </c>
      <c r="H20" s="2"/>
      <c r="I20" s="2">
        <v>687</v>
      </c>
      <c r="J20" s="2">
        <v>1</v>
      </c>
      <c r="K20" s="2">
        <v>3</v>
      </c>
      <c r="L20" s="2"/>
      <c r="M20" s="2"/>
    </row>
    <row r="21" spans="1:13">
      <c r="A21" s="2">
        <v>265</v>
      </c>
      <c r="B21" s="2" t="s">
        <v>268</v>
      </c>
      <c r="C21" s="2">
        <v>6400</v>
      </c>
      <c r="D21" s="5">
        <v>3</v>
      </c>
      <c r="E21" s="2"/>
      <c r="F21" s="2">
        <v>0</v>
      </c>
      <c r="G21" s="2">
        <v>0</v>
      </c>
      <c r="H21" s="2"/>
      <c r="I21" s="2">
        <v>244</v>
      </c>
      <c r="J21" s="2">
        <v>0</v>
      </c>
      <c r="K21" s="2"/>
      <c r="L21" s="2"/>
      <c r="M21" s="2"/>
    </row>
    <row r="22" spans="1:13">
      <c r="A22" s="2">
        <v>161</v>
      </c>
      <c r="B22" s="2" t="s">
        <v>168</v>
      </c>
      <c r="C22" s="2">
        <v>6571</v>
      </c>
      <c r="D22" s="5">
        <v>3</v>
      </c>
      <c r="E22" s="2"/>
      <c r="F22" s="2">
        <v>0</v>
      </c>
      <c r="G22" s="2">
        <v>0</v>
      </c>
      <c r="H22" s="2"/>
      <c r="I22" s="2">
        <v>1475</v>
      </c>
      <c r="J22" s="2">
        <v>2</v>
      </c>
      <c r="K22" s="2">
        <v>4</v>
      </c>
      <c r="L22" s="2"/>
      <c r="M22" s="2"/>
    </row>
    <row r="23" spans="1:13">
      <c r="A23" s="2">
        <v>343</v>
      </c>
      <c r="B23" s="2" t="s">
        <v>346</v>
      </c>
      <c r="C23" s="2">
        <v>263</v>
      </c>
      <c r="D23" s="5">
        <v>4</v>
      </c>
      <c r="E23" s="2"/>
      <c r="F23" s="2">
        <v>0</v>
      </c>
      <c r="G23" s="2">
        <v>0</v>
      </c>
      <c r="H23" s="2"/>
      <c r="I23" s="2">
        <v>600</v>
      </c>
      <c r="J23" s="2">
        <v>1</v>
      </c>
      <c r="K23" s="2">
        <v>3</v>
      </c>
      <c r="L23" s="2"/>
      <c r="M23" s="2"/>
    </row>
    <row r="24" spans="1:13">
      <c r="A24" s="2">
        <v>345</v>
      </c>
      <c r="B24" s="2" t="s">
        <v>348</v>
      </c>
      <c r="C24" s="2">
        <v>270</v>
      </c>
      <c r="D24" s="5">
        <v>4</v>
      </c>
      <c r="E24" s="2"/>
      <c r="F24" s="2">
        <v>0</v>
      </c>
      <c r="G24" s="2">
        <v>0</v>
      </c>
      <c r="H24" s="2"/>
      <c r="I24" s="2">
        <v>770</v>
      </c>
      <c r="J24" s="2">
        <v>1</v>
      </c>
      <c r="K24" s="2">
        <v>4</v>
      </c>
      <c r="L24" s="2"/>
      <c r="M24" s="2"/>
    </row>
    <row r="25" spans="1:13">
      <c r="A25" s="2">
        <v>342</v>
      </c>
      <c r="B25" s="2" t="s">
        <v>345</v>
      </c>
      <c r="C25" s="2">
        <v>292</v>
      </c>
      <c r="D25" s="5">
        <v>4</v>
      </c>
      <c r="E25" s="2"/>
      <c r="F25" s="2">
        <v>0</v>
      </c>
      <c r="G25" s="2">
        <v>0</v>
      </c>
      <c r="H25" s="2"/>
      <c r="I25" s="2">
        <v>733</v>
      </c>
      <c r="J25" s="2">
        <v>0</v>
      </c>
      <c r="K25" s="2"/>
      <c r="L25" s="2"/>
      <c r="M25" s="2"/>
    </row>
    <row r="26" spans="1:13">
      <c r="A26" s="2">
        <v>263</v>
      </c>
      <c r="B26" s="2" t="s">
        <v>266</v>
      </c>
      <c r="C26" s="2">
        <v>296</v>
      </c>
      <c r="D26" s="5">
        <v>4</v>
      </c>
      <c r="E26" s="2"/>
      <c r="F26" s="2">
        <v>0</v>
      </c>
      <c r="G26" s="2">
        <v>0</v>
      </c>
      <c r="H26" s="2"/>
      <c r="I26" s="2">
        <v>325</v>
      </c>
      <c r="J26" s="2">
        <v>0</v>
      </c>
      <c r="K26" s="2"/>
      <c r="L26" s="2"/>
      <c r="M26" s="2"/>
    </row>
    <row r="27" spans="1:13">
      <c r="A27" s="2">
        <v>341</v>
      </c>
      <c r="B27" s="2" t="s">
        <v>344</v>
      </c>
      <c r="C27" s="2">
        <v>303</v>
      </c>
      <c r="D27" s="5">
        <v>4</v>
      </c>
      <c r="E27" s="2"/>
      <c r="F27" s="2">
        <v>0</v>
      </c>
      <c r="G27" s="2">
        <v>0</v>
      </c>
      <c r="H27" s="2"/>
      <c r="I27" s="2">
        <v>1133</v>
      </c>
      <c r="J27" s="2">
        <v>1</v>
      </c>
      <c r="K27" s="2">
        <v>4</v>
      </c>
      <c r="L27" s="2"/>
      <c r="M27" s="2"/>
    </row>
    <row r="28" spans="1:13">
      <c r="A28" s="2">
        <v>294</v>
      </c>
      <c r="B28" s="2" t="s">
        <v>298</v>
      </c>
      <c r="C28" s="2">
        <v>323</v>
      </c>
      <c r="D28" s="5">
        <v>4</v>
      </c>
      <c r="E28" s="2"/>
      <c r="F28" s="2">
        <v>0</v>
      </c>
      <c r="G28" s="2">
        <v>0</v>
      </c>
      <c r="H28" s="2"/>
      <c r="I28" s="2">
        <v>206</v>
      </c>
      <c r="J28" s="2">
        <v>0</v>
      </c>
      <c r="K28" s="2"/>
      <c r="L28" s="2"/>
      <c r="M28" s="2"/>
    </row>
    <row r="29" spans="1:13">
      <c r="A29" s="2">
        <v>392</v>
      </c>
      <c r="B29" s="2" t="s">
        <v>394</v>
      </c>
      <c r="C29" s="2">
        <v>344</v>
      </c>
      <c r="D29" s="5">
        <v>4</v>
      </c>
      <c r="E29" s="2"/>
      <c r="F29" s="2">
        <v>0</v>
      </c>
      <c r="G29" s="2">
        <v>0</v>
      </c>
      <c r="H29" s="2"/>
      <c r="I29" s="2">
        <v>714</v>
      </c>
      <c r="J29" s="2">
        <v>1</v>
      </c>
      <c r="K29" s="2">
        <v>5</v>
      </c>
      <c r="L29" s="2"/>
      <c r="M29" s="2"/>
    </row>
    <row r="30" spans="1:13">
      <c r="A30" s="2">
        <v>369</v>
      </c>
      <c r="B30" s="2" t="s">
        <v>372</v>
      </c>
      <c r="C30" s="2">
        <v>352</v>
      </c>
      <c r="D30" s="5">
        <v>4</v>
      </c>
      <c r="E30" s="2"/>
      <c r="F30" s="2">
        <v>0</v>
      </c>
      <c r="G30" s="2">
        <v>0</v>
      </c>
      <c r="H30" s="2"/>
      <c r="I30" s="2">
        <v>1871</v>
      </c>
      <c r="J30" s="2">
        <v>1</v>
      </c>
      <c r="K30" s="2">
        <v>4</v>
      </c>
      <c r="L30" s="2"/>
      <c r="M30" s="2"/>
    </row>
    <row r="31" spans="1:13">
      <c r="A31" s="2">
        <v>346</v>
      </c>
      <c r="B31" s="2" t="s">
        <v>349</v>
      </c>
      <c r="C31" s="2">
        <v>646</v>
      </c>
      <c r="D31" s="5">
        <v>4</v>
      </c>
      <c r="E31" s="2"/>
      <c r="F31" s="2">
        <v>0</v>
      </c>
      <c r="G31" s="2">
        <v>0</v>
      </c>
      <c r="H31" s="2"/>
      <c r="I31" s="2">
        <v>1122</v>
      </c>
      <c r="J31" s="2">
        <v>1</v>
      </c>
      <c r="K31" s="2">
        <v>4</v>
      </c>
      <c r="L31" s="2"/>
      <c r="M31" s="2"/>
    </row>
    <row r="32" spans="1:13">
      <c r="A32" s="2">
        <v>292</v>
      </c>
      <c r="B32" s="2" t="s">
        <v>296</v>
      </c>
      <c r="C32" s="2">
        <v>719</v>
      </c>
      <c r="D32" s="5">
        <v>4</v>
      </c>
      <c r="E32" s="2"/>
      <c r="F32" s="2">
        <v>0</v>
      </c>
      <c r="G32" s="2">
        <v>0</v>
      </c>
      <c r="H32" s="2"/>
      <c r="I32" s="2">
        <v>3435</v>
      </c>
      <c r="J32" s="2">
        <v>1</v>
      </c>
      <c r="K32" s="2">
        <v>3</v>
      </c>
      <c r="L32" s="2"/>
      <c r="M32" s="2"/>
    </row>
    <row r="33" spans="1:13">
      <c r="A33" s="2">
        <v>261</v>
      </c>
      <c r="B33" s="2" t="s">
        <v>264</v>
      </c>
      <c r="C33" s="2">
        <v>727</v>
      </c>
      <c r="D33" s="5">
        <v>4</v>
      </c>
      <c r="E33" s="2"/>
      <c r="F33" s="2">
        <v>0</v>
      </c>
      <c r="G33" s="2">
        <v>0</v>
      </c>
      <c r="H33" s="2"/>
      <c r="I33" s="2">
        <v>220</v>
      </c>
      <c r="J33" s="2">
        <v>0</v>
      </c>
      <c r="K33" s="2"/>
      <c r="L33" s="2"/>
      <c r="M33" s="2"/>
    </row>
    <row r="34" spans="1:13">
      <c r="A34" s="2">
        <v>371</v>
      </c>
      <c r="B34" s="2" t="s">
        <v>374</v>
      </c>
      <c r="C34" s="2">
        <v>743</v>
      </c>
      <c r="D34" s="5">
        <v>4</v>
      </c>
      <c r="E34" s="2"/>
      <c r="F34" s="2">
        <v>0</v>
      </c>
      <c r="G34" s="2">
        <v>0</v>
      </c>
      <c r="H34" s="2"/>
      <c r="I34" s="2">
        <v>1199</v>
      </c>
      <c r="J34" s="2">
        <v>1</v>
      </c>
      <c r="K34" s="2">
        <v>4</v>
      </c>
      <c r="L34" s="2"/>
      <c r="M34" s="2"/>
    </row>
    <row r="35" spans="1:13">
      <c r="A35" s="2">
        <v>311</v>
      </c>
      <c r="B35" s="2" t="s">
        <v>315</v>
      </c>
      <c r="C35" s="2">
        <v>776</v>
      </c>
      <c r="D35" s="5">
        <v>4</v>
      </c>
      <c r="E35" s="2"/>
      <c r="F35" s="2">
        <v>0</v>
      </c>
      <c r="G35" s="2">
        <v>0</v>
      </c>
      <c r="H35" s="2"/>
      <c r="I35" s="2">
        <v>1278</v>
      </c>
      <c r="J35" s="2">
        <v>1</v>
      </c>
      <c r="K35" s="2">
        <v>4</v>
      </c>
      <c r="L35" s="2"/>
      <c r="M35" s="2"/>
    </row>
    <row r="36" spans="1:13">
      <c r="A36" s="2">
        <v>171</v>
      </c>
      <c r="B36" s="2" t="s">
        <v>178</v>
      </c>
      <c r="C36" s="2">
        <v>1862</v>
      </c>
      <c r="D36" s="5">
        <v>4</v>
      </c>
      <c r="E36" s="2"/>
      <c r="F36" s="2">
        <v>0</v>
      </c>
      <c r="G36" s="2">
        <v>0</v>
      </c>
      <c r="H36" s="2"/>
      <c r="I36" s="2">
        <v>529</v>
      </c>
      <c r="J36" s="2">
        <v>1</v>
      </c>
      <c r="K36" s="2">
        <v>3</v>
      </c>
      <c r="L36" s="2"/>
      <c r="M36" s="2"/>
    </row>
    <row r="37" spans="1:13">
      <c r="A37" s="2">
        <v>9</v>
      </c>
      <c r="B37" s="2" t="s">
        <v>16</v>
      </c>
      <c r="C37" s="2">
        <v>2635</v>
      </c>
      <c r="D37" s="5">
        <v>4</v>
      </c>
      <c r="E37" s="2"/>
      <c r="F37" s="2">
        <v>0</v>
      </c>
      <c r="G37" s="2">
        <v>0</v>
      </c>
      <c r="H37" s="2"/>
      <c r="I37" s="2">
        <v>1293</v>
      </c>
      <c r="J37" s="2">
        <v>1</v>
      </c>
      <c r="K37" s="2">
        <v>4</v>
      </c>
      <c r="L37" s="2"/>
      <c r="M37" s="2"/>
    </row>
    <row r="38" spans="1:13">
      <c r="A38" s="2">
        <v>8</v>
      </c>
      <c r="B38" s="2" t="s">
        <v>15</v>
      </c>
      <c r="C38" s="2">
        <v>2636</v>
      </c>
      <c r="D38" s="5">
        <v>4</v>
      </c>
      <c r="E38" s="2"/>
      <c r="F38" s="2">
        <v>0</v>
      </c>
      <c r="G38" s="2">
        <v>0</v>
      </c>
      <c r="H38" s="2"/>
      <c r="I38" s="2">
        <v>878</v>
      </c>
      <c r="J38" s="2">
        <v>1</v>
      </c>
      <c r="K38" s="2">
        <v>3</v>
      </c>
      <c r="L38" s="2"/>
      <c r="M38" s="2"/>
    </row>
    <row r="39" spans="1:13">
      <c r="A39" s="2">
        <v>19</v>
      </c>
      <c r="B39" s="2" t="s">
        <v>27</v>
      </c>
      <c r="C39" s="2">
        <v>2641</v>
      </c>
      <c r="D39" s="5">
        <v>4</v>
      </c>
      <c r="E39" s="2"/>
      <c r="F39" s="2">
        <v>0</v>
      </c>
      <c r="G39" s="2">
        <v>0</v>
      </c>
      <c r="H39" s="2"/>
      <c r="I39" s="2">
        <v>916</v>
      </c>
      <c r="J39" s="2">
        <v>1</v>
      </c>
      <c r="K39" s="2">
        <v>4</v>
      </c>
      <c r="L39" s="2"/>
      <c r="M39" s="2"/>
    </row>
    <row r="40" spans="1:13">
      <c r="A40" s="2">
        <v>42</v>
      </c>
      <c r="B40" s="2" t="s">
        <v>51</v>
      </c>
      <c r="C40" s="2">
        <v>2863</v>
      </c>
      <c r="D40" s="5">
        <v>4</v>
      </c>
      <c r="E40" s="2"/>
      <c r="F40" s="2">
        <v>0</v>
      </c>
      <c r="G40" s="2">
        <v>0</v>
      </c>
      <c r="H40" s="2"/>
      <c r="I40" s="2">
        <v>465</v>
      </c>
      <c r="J40" s="2">
        <v>1</v>
      </c>
      <c r="K40" s="2">
        <v>3</v>
      </c>
      <c r="L40" s="2"/>
      <c r="M40" s="2"/>
    </row>
    <row r="41" spans="1:13">
      <c r="A41" s="2">
        <v>43</v>
      </c>
      <c r="B41" s="2" t="s">
        <v>52</v>
      </c>
      <c r="C41" s="2">
        <v>2864</v>
      </c>
      <c r="D41" s="5">
        <v>4</v>
      </c>
      <c r="E41" s="2"/>
      <c r="F41" s="2">
        <v>0</v>
      </c>
      <c r="G41" s="2">
        <v>0</v>
      </c>
      <c r="H41" s="2"/>
      <c r="I41" s="2">
        <v>1429</v>
      </c>
      <c r="J41" s="2">
        <v>1</v>
      </c>
      <c r="K41" s="2">
        <v>4</v>
      </c>
      <c r="L41" s="2"/>
      <c r="M41" s="2"/>
    </row>
    <row r="42" spans="1:13">
      <c r="A42" s="2">
        <v>44</v>
      </c>
      <c r="B42" s="2" t="s">
        <v>53</v>
      </c>
      <c r="C42" s="2">
        <v>2865</v>
      </c>
      <c r="D42" s="5">
        <v>4</v>
      </c>
      <c r="E42" s="2"/>
      <c r="F42" s="2">
        <v>0</v>
      </c>
      <c r="G42" s="2">
        <v>0</v>
      </c>
      <c r="H42" s="2"/>
      <c r="I42" s="2">
        <v>2836</v>
      </c>
      <c r="J42" s="2">
        <v>0</v>
      </c>
      <c r="K42" s="2"/>
      <c r="L42" s="2"/>
      <c r="M42" s="2"/>
    </row>
    <row r="43" spans="1:13">
      <c r="A43" s="2">
        <v>70</v>
      </c>
      <c r="B43" s="2" t="s">
        <v>78</v>
      </c>
      <c r="C43" s="2">
        <v>4336</v>
      </c>
      <c r="D43" s="5">
        <v>4</v>
      </c>
      <c r="E43" s="2"/>
      <c r="F43" s="2">
        <v>0</v>
      </c>
      <c r="G43" s="2">
        <v>0</v>
      </c>
      <c r="H43" s="2"/>
      <c r="I43" s="2">
        <v>1777</v>
      </c>
      <c r="J43" s="2">
        <v>1</v>
      </c>
      <c r="K43" s="2">
        <v>3</v>
      </c>
      <c r="L43" s="2"/>
      <c r="M43" s="2"/>
    </row>
    <row r="44" spans="1:13">
      <c r="A44" s="2">
        <v>59</v>
      </c>
      <c r="B44" s="2" t="s">
        <v>68</v>
      </c>
      <c r="C44" s="2">
        <v>4339</v>
      </c>
      <c r="D44" s="5">
        <v>4</v>
      </c>
      <c r="E44" s="2"/>
      <c r="F44" s="2">
        <v>0</v>
      </c>
      <c r="G44" s="2">
        <v>0</v>
      </c>
      <c r="H44" s="2"/>
      <c r="I44" s="2">
        <v>844</v>
      </c>
      <c r="J44" s="2">
        <v>1</v>
      </c>
      <c r="K44" s="2">
        <v>4</v>
      </c>
      <c r="L44" s="2"/>
      <c r="M44" s="2"/>
    </row>
    <row r="45" spans="1:13">
      <c r="A45" s="2">
        <v>58</v>
      </c>
      <c r="B45" s="2" t="s">
        <v>67</v>
      </c>
      <c r="C45" s="2">
        <v>4341</v>
      </c>
      <c r="D45" s="5">
        <v>4</v>
      </c>
      <c r="E45" s="2"/>
      <c r="F45" s="2">
        <v>0</v>
      </c>
      <c r="G45" s="2">
        <v>0</v>
      </c>
      <c r="H45" s="2"/>
      <c r="I45" s="2">
        <v>797</v>
      </c>
      <c r="J45" s="2">
        <v>1</v>
      </c>
      <c r="K45" s="2">
        <v>4</v>
      </c>
      <c r="L45" s="2"/>
      <c r="M45" s="2"/>
    </row>
    <row r="46" spans="1:13">
      <c r="A46" s="2">
        <v>83</v>
      </c>
      <c r="B46" s="2" t="s">
        <v>91</v>
      </c>
      <c r="C46" s="2">
        <v>4768</v>
      </c>
      <c r="D46" s="5">
        <v>4</v>
      </c>
      <c r="E46" s="2"/>
      <c r="F46" s="2">
        <v>0</v>
      </c>
      <c r="G46" s="2">
        <v>0</v>
      </c>
      <c r="H46" s="2"/>
      <c r="I46" s="2">
        <v>464</v>
      </c>
      <c r="J46" s="2">
        <v>1</v>
      </c>
      <c r="K46" s="2">
        <v>3</v>
      </c>
      <c r="L46" s="2"/>
      <c r="M46" s="2"/>
    </row>
    <row r="47" spans="1:13">
      <c r="A47" s="2">
        <v>84</v>
      </c>
      <c r="B47" s="2" t="s">
        <v>92</v>
      </c>
      <c r="C47" s="2">
        <v>4769</v>
      </c>
      <c r="D47" s="5">
        <v>4</v>
      </c>
      <c r="E47" s="2"/>
      <c r="F47" s="2">
        <v>0</v>
      </c>
      <c r="G47" s="2">
        <v>0</v>
      </c>
      <c r="H47" s="2"/>
      <c r="I47" s="2">
        <v>887</v>
      </c>
      <c r="J47" s="2">
        <v>1</v>
      </c>
      <c r="K47" s="2">
        <v>4</v>
      </c>
      <c r="L47" s="2"/>
      <c r="M47" s="2"/>
    </row>
    <row r="48" spans="1:13">
      <c r="A48" s="2">
        <v>96</v>
      </c>
      <c r="B48" s="2" t="s">
        <v>104</v>
      </c>
      <c r="C48" s="2">
        <v>4872</v>
      </c>
      <c r="D48" s="5">
        <v>4</v>
      </c>
      <c r="E48" s="2"/>
      <c r="F48" s="2">
        <v>0</v>
      </c>
      <c r="G48" s="2">
        <v>0</v>
      </c>
      <c r="H48" s="2"/>
      <c r="I48" s="2">
        <v>860</v>
      </c>
      <c r="J48" s="2">
        <v>1</v>
      </c>
      <c r="K48" s="2">
        <v>4</v>
      </c>
      <c r="L48" s="2"/>
      <c r="M48" s="2"/>
    </row>
    <row r="49" spans="1:13">
      <c r="A49" s="2">
        <v>130</v>
      </c>
      <c r="B49" s="2" t="s">
        <v>138</v>
      </c>
      <c r="C49" s="2">
        <v>5472</v>
      </c>
      <c r="D49" s="5">
        <v>4</v>
      </c>
      <c r="E49" s="2"/>
      <c r="F49" s="2">
        <v>0</v>
      </c>
      <c r="G49" s="2">
        <v>0</v>
      </c>
      <c r="H49" s="2"/>
      <c r="I49" s="2">
        <v>946</v>
      </c>
      <c r="J49" s="2">
        <v>1</v>
      </c>
      <c r="K49" s="2">
        <v>4</v>
      </c>
      <c r="L49" s="2"/>
      <c r="M49" s="2"/>
    </row>
    <row r="50" spans="1:13">
      <c r="A50" s="2">
        <v>129</v>
      </c>
      <c r="B50" s="2" t="s">
        <v>137</v>
      </c>
      <c r="C50" s="2">
        <v>5473</v>
      </c>
      <c r="D50" s="5">
        <v>4</v>
      </c>
      <c r="E50" s="2"/>
      <c r="F50" s="2">
        <v>0</v>
      </c>
      <c r="G50" s="2">
        <v>0</v>
      </c>
      <c r="H50" s="2"/>
      <c r="I50" s="2">
        <v>648</v>
      </c>
      <c r="J50" s="2">
        <v>0</v>
      </c>
      <c r="K50" s="2"/>
      <c r="L50" s="2"/>
      <c r="M50" s="2"/>
    </row>
    <row r="51" spans="1:13">
      <c r="A51" s="2">
        <v>128</v>
      </c>
      <c r="B51" s="2" t="s">
        <v>136</v>
      </c>
      <c r="C51" s="2">
        <v>5474</v>
      </c>
      <c r="D51" s="5">
        <v>4</v>
      </c>
      <c r="E51" s="2"/>
      <c r="F51" s="2">
        <v>0</v>
      </c>
      <c r="G51" s="2">
        <v>0</v>
      </c>
      <c r="H51" s="2"/>
      <c r="I51" s="2">
        <v>1098</v>
      </c>
      <c r="J51" s="2">
        <v>1</v>
      </c>
      <c r="K51" s="2">
        <v>3</v>
      </c>
      <c r="L51" s="2"/>
      <c r="M51" s="2"/>
    </row>
    <row r="52" spans="1:13">
      <c r="A52" s="2">
        <v>200</v>
      </c>
      <c r="B52" s="2" t="s">
        <v>207</v>
      </c>
      <c r="C52" s="2">
        <v>5499</v>
      </c>
      <c r="D52" s="5">
        <v>4</v>
      </c>
      <c r="E52" s="2"/>
      <c r="F52" s="2">
        <v>0</v>
      </c>
      <c r="G52" s="2">
        <v>0</v>
      </c>
      <c r="H52" s="2"/>
      <c r="I52" s="2">
        <v>1572</v>
      </c>
      <c r="J52" s="2">
        <v>1</v>
      </c>
      <c r="K52" s="2">
        <v>4</v>
      </c>
      <c r="L52" s="2"/>
      <c r="M52" s="2"/>
    </row>
    <row r="53" spans="1:13">
      <c r="A53" s="2">
        <v>189</v>
      </c>
      <c r="B53" s="2" t="s">
        <v>195</v>
      </c>
      <c r="C53" s="2">
        <v>6060</v>
      </c>
      <c r="D53" s="5">
        <v>4</v>
      </c>
      <c r="E53" s="2"/>
      <c r="F53" s="2">
        <v>0</v>
      </c>
      <c r="G53" s="2">
        <v>0</v>
      </c>
      <c r="H53" s="2"/>
      <c r="I53" s="2">
        <v>1491</v>
      </c>
      <c r="J53" s="2">
        <v>2</v>
      </c>
      <c r="K53" s="2">
        <v>5</v>
      </c>
      <c r="L53" s="2"/>
      <c r="M53" s="2" t="s">
        <v>409</v>
      </c>
    </row>
    <row r="54" spans="1:13">
      <c r="A54" s="2">
        <v>281</v>
      </c>
      <c r="B54" s="2" t="s">
        <v>285</v>
      </c>
      <c r="C54" s="2">
        <v>6060</v>
      </c>
      <c r="D54" s="5">
        <v>4</v>
      </c>
      <c r="E54" s="2"/>
      <c r="F54" s="2">
        <v>0</v>
      </c>
      <c r="G54" s="2">
        <v>0</v>
      </c>
      <c r="H54" s="2"/>
      <c r="I54" s="2">
        <v>565</v>
      </c>
      <c r="J54" s="2">
        <v>0</v>
      </c>
      <c r="K54" s="2"/>
      <c r="L54" s="2"/>
      <c r="M54" s="2" t="s">
        <v>184</v>
      </c>
    </row>
    <row r="55" spans="1:13">
      <c r="A55" s="2">
        <v>188</v>
      </c>
      <c r="B55" s="2" t="s">
        <v>194</v>
      </c>
      <c r="C55" s="2">
        <v>6061</v>
      </c>
      <c r="D55" s="5">
        <v>4</v>
      </c>
      <c r="E55" s="2"/>
      <c r="F55" s="2">
        <v>0</v>
      </c>
      <c r="G55" s="2">
        <v>0</v>
      </c>
      <c r="H55" s="2"/>
      <c r="I55" s="2">
        <v>1484</v>
      </c>
      <c r="J55" s="2">
        <v>2</v>
      </c>
      <c r="K55" s="2">
        <v>3.5</v>
      </c>
      <c r="L55" s="2"/>
      <c r="M55" s="2"/>
    </row>
    <row r="56" spans="1:13">
      <c r="A56" s="2">
        <v>143</v>
      </c>
      <c r="B56" s="2" t="s">
        <v>151</v>
      </c>
      <c r="C56" s="2">
        <v>6110</v>
      </c>
      <c r="D56" s="5">
        <v>4</v>
      </c>
      <c r="E56" s="2"/>
      <c r="F56" s="2">
        <v>0</v>
      </c>
      <c r="G56" s="2">
        <v>0</v>
      </c>
      <c r="H56" s="2"/>
      <c r="I56" s="2">
        <v>466</v>
      </c>
      <c r="J56" s="2">
        <v>1</v>
      </c>
      <c r="K56" s="2">
        <v>3</v>
      </c>
      <c r="L56" s="2"/>
      <c r="M56" s="2"/>
    </row>
    <row r="57" spans="1:13">
      <c r="A57" s="2">
        <v>142</v>
      </c>
      <c r="B57" s="2" t="s">
        <v>150</v>
      </c>
      <c r="C57" s="2">
        <v>6125</v>
      </c>
      <c r="D57" s="5">
        <v>4</v>
      </c>
      <c r="E57" s="2"/>
      <c r="F57" s="2">
        <v>0</v>
      </c>
      <c r="G57" s="2">
        <v>0</v>
      </c>
      <c r="H57" s="2"/>
      <c r="I57" s="2">
        <v>614</v>
      </c>
      <c r="J57" s="2">
        <v>1</v>
      </c>
      <c r="K57" s="2">
        <v>3</v>
      </c>
      <c r="L57" s="2"/>
      <c r="M57" s="2"/>
    </row>
    <row r="58" spans="1:13">
      <c r="A58" s="2">
        <v>140</v>
      </c>
      <c r="B58" s="2" t="s">
        <v>148</v>
      </c>
      <c r="C58" s="2">
        <v>6128</v>
      </c>
      <c r="D58" s="5">
        <v>4</v>
      </c>
      <c r="E58" s="2"/>
      <c r="F58" s="2">
        <v>0</v>
      </c>
      <c r="G58" s="2">
        <v>0</v>
      </c>
      <c r="H58" s="2"/>
      <c r="I58" s="2">
        <v>598</v>
      </c>
      <c r="J58" s="2">
        <v>1</v>
      </c>
      <c r="K58" s="2">
        <v>3</v>
      </c>
      <c r="L58" s="2"/>
      <c r="M58" s="2"/>
    </row>
    <row r="59" spans="1:13">
      <c r="A59" s="2">
        <v>239</v>
      </c>
      <c r="B59" s="2" t="s">
        <v>242</v>
      </c>
      <c r="C59" s="2">
        <v>6145</v>
      </c>
      <c r="D59" s="5">
        <v>4</v>
      </c>
      <c r="E59" s="2"/>
      <c r="F59" s="2">
        <v>0</v>
      </c>
      <c r="G59" s="2">
        <v>0</v>
      </c>
      <c r="H59" s="2"/>
      <c r="I59" s="2">
        <v>418</v>
      </c>
      <c r="J59" s="2">
        <v>0</v>
      </c>
      <c r="K59" s="2"/>
      <c r="L59" s="2"/>
      <c r="M59" s="2"/>
    </row>
    <row r="60" spans="1:13">
      <c r="A60" s="2">
        <v>240</v>
      </c>
      <c r="B60" s="2" t="s">
        <v>243</v>
      </c>
      <c r="C60" s="2">
        <v>6152</v>
      </c>
      <c r="D60" s="5">
        <v>4</v>
      </c>
      <c r="E60" s="2"/>
      <c r="F60" s="2">
        <v>0</v>
      </c>
      <c r="G60" s="2">
        <v>0</v>
      </c>
      <c r="H60" s="2"/>
      <c r="I60" s="2">
        <v>1727</v>
      </c>
      <c r="J60" s="2">
        <v>1</v>
      </c>
      <c r="K60" s="2">
        <v>4</v>
      </c>
      <c r="L60" s="2"/>
      <c r="M60" s="2"/>
    </row>
    <row r="61" spans="1:13">
      <c r="A61" s="2">
        <v>310</v>
      </c>
      <c r="B61" s="2" t="s">
        <v>314</v>
      </c>
      <c r="C61" s="2">
        <v>6276</v>
      </c>
      <c r="D61" s="5">
        <v>4</v>
      </c>
      <c r="E61" s="2"/>
      <c r="F61" s="2">
        <v>0</v>
      </c>
      <c r="G61" s="2">
        <v>0</v>
      </c>
      <c r="H61" s="2"/>
      <c r="I61" s="2">
        <v>454</v>
      </c>
      <c r="J61" s="2">
        <v>0</v>
      </c>
      <c r="K61" s="2"/>
      <c r="L61" s="2"/>
      <c r="M61" s="2"/>
    </row>
    <row r="62" spans="1:13">
      <c r="A62" s="2">
        <v>262</v>
      </c>
      <c r="B62" s="2" t="s">
        <v>265</v>
      </c>
      <c r="C62" s="2">
        <v>6331</v>
      </c>
      <c r="D62" s="5">
        <v>4</v>
      </c>
      <c r="E62" s="2"/>
      <c r="F62" s="2">
        <v>0</v>
      </c>
      <c r="G62" s="2">
        <v>0</v>
      </c>
      <c r="H62" s="2"/>
      <c r="I62" s="2">
        <v>1588</v>
      </c>
      <c r="J62" s="2">
        <v>1</v>
      </c>
      <c r="K62" s="2">
        <v>4</v>
      </c>
      <c r="L62" s="2"/>
      <c r="M62" s="2"/>
    </row>
    <row r="63" spans="1:13">
      <c r="A63" s="2">
        <v>312</v>
      </c>
      <c r="B63" s="2" t="s">
        <v>316</v>
      </c>
      <c r="C63" s="2">
        <v>6470</v>
      </c>
      <c r="D63" s="5">
        <v>4</v>
      </c>
      <c r="E63" s="2"/>
      <c r="F63" s="2">
        <v>0</v>
      </c>
      <c r="G63" s="2">
        <v>0</v>
      </c>
      <c r="H63" s="2"/>
      <c r="I63" s="2">
        <v>385</v>
      </c>
      <c r="J63" s="2">
        <v>0</v>
      </c>
      <c r="K63" s="2"/>
      <c r="L63" s="2"/>
      <c r="M63" s="2"/>
    </row>
    <row r="64" spans="1:13">
      <c r="A64" s="2">
        <v>370</v>
      </c>
      <c r="B64" s="2" t="s">
        <v>373</v>
      </c>
      <c r="C64" s="2">
        <v>6473</v>
      </c>
      <c r="D64" s="5">
        <v>4</v>
      </c>
      <c r="E64" s="2"/>
      <c r="F64" s="2">
        <v>0</v>
      </c>
      <c r="G64" s="2">
        <v>0</v>
      </c>
      <c r="H64" s="2"/>
      <c r="I64" s="2">
        <v>975</v>
      </c>
      <c r="J64" s="2">
        <v>1</v>
      </c>
      <c r="K64" s="2">
        <v>4</v>
      </c>
      <c r="L64" s="2"/>
      <c r="M64" s="2"/>
    </row>
    <row r="65" spans="1:13">
      <c r="A65" s="2">
        <v>393</v>
      </c>
      <c r="B65" s="2" t="s">
        <v>395</v>
      </c>
      <c r="C65" s="2">
        <v>6514</v>
      </c>
      <c r="D65" s="5">
        <v>4</v>
      </c>
      <c r="E65" s="2"/>
      <c r="F65" s="2">
        <v>0</v>
      </c>
      <c r="G65" s="2">
        <v>0</v>
      </c>
      <c r="H65" s="2"/>
      <c r="I65" s="2">
        <v>3590</v>
      </c>
      <c r="J65" s="2">
        <v>1</v>
      </c>
      <c r="K65" s="2">
        <v>4</v>
      </c>
      <c r="L65" s="2"/>
      <c r="M65" s="2"/>
    </row>
    <row r="66" spans="1:13">
      <c r="A66" s="2">
        <v>279</v>
      </c>
      <c r="B66" s="2" t="s">
        <v>284</v>
      </c>
      <c r="C66" s="2">
        <v>6547</v>
      </c>
      <c r="D66" s="5">
        <v>4</v>
      </c>
      <c r="E66" s="2"/>
      <c r="F66" s="2">
        <v>0</v>
      </c>
      <c r="G66" s="2">
        <v>0</v>
      </c>
      <c r="H66" s="2"/>
      <c r="I66" s="2">
        <v>292</v>
      </c>
      <c r="J66" s="2">
        <v>0</v>
      </c>
      <c r="K66" s="2"/>
      <c r="L66" s="2"/>
      <c r="M66" s="2"/>
    </row>
    <row r="67" spans="1:13">
      <c r="A67" s="2">
        <v>338</v>
      </c>
      <c r="B67" s="2" t="s">
        <v>341</v>
      </c>
      <c r="C67" s="2">
        <v>262</v>
      </c>
      <c r="D67" s="5">
        <v>5</v>
      </c>
      <c r="E67" s="2"/>
      <c r="F67" s="2">
        <v>0</v>
      </c>
      <c r="G67" s="2">
        <v>0</v>
      </c>
      <c r="H67" s="2"/>
      <c r="I67" s="2">
        <v>894</v>
      </c>
      <c r="J67" s="2">
        <v>1</v>
      </c>
      <c r="K67" s="2">
        <v>4</v>
      </c>
      <c r="L67" s="2"/>
      <c r="M67" s="2"/>
    </row>
    <row r="68" spans="1:13">
      <c r="A68" s="2">
        <v>233</v>
      </c>
      <c r="B68" s="2" t="s">
        <v>236</v>
      </c>
      <c r="C68" s="2">
        <v>297</v>
      </c>
      <c r="D68" s="5">
        <v>5</v>
      </c>
      <c r="E68" s="2"/>
      <c r="F68" s="2">
        <v>0</v>
      </c>
      <c r="G68" s="2">
        <v>0</v>
      </c>
      <c r="H68" s="2"/>
      <c r="I68" s="2">
        <v>639</v>
      </c>
      <c r="J68" s="2">
        <v>1</v>
      </c>
      <c r="K68" s="2">
        <v>5</v>
      </c>
      <c r="L68" s="2"/>
      <c r="M68" s="2"/>
    </row>
    <row r="69" spans="1:13">
      <c r="A69" s="2">
        <v>232</v>
      </c>
      <c r="B69" s="2" t="s">
        <v>235</v>
      </c>
      <c r="C69" s="2">
        <v>314</v>
      </c>
      <c r="D69" s="5">
        <v>5</v>
      </c>
      <c r="E69" s="2"/>
      <c r="F69" s="2">
        <v>0</v>
      </c>
      <c r="G69" s="2">
        <v>0</v>
      </c>
      <c r="H69" s="2"/>
      <c r="I69" s="2">
        <v>298</v>
      </c>
      <c r="J69" s="2">
        <v>0</v>
      </c>
      <c r="K69" s="2"/>
      <c r="L69" s="2"/>
      <c r="M69" s="2"/>
    </row>
    <row r="70" spans="1:13">
      <c r="A70" s="2">
        <v>231</v>
      </c>
      <c r="B70" s="2" t="s">
        <v>234</v>
      </c>
      <c r="C70" s="2">
        <v>321</v>
      </c>
      <c r="D70" s="5">
        <v>5</v>
      </c>
      <c r="E70" s="2"/>
      <c r="F70" s="2">
        <v>0</v>
      </c>
      <c r="G70" s="2">
        <v>0</v>
      </c>
      <c r="H70" s="2"/>
      <c r="I70" s="2">
        <v>757</v>
      </c>
      <c r="J70" s="2">
        <v>1</v>
      </c>
      <c r="K70" s="2">
        <v>4</v>
      </c>
      <c r="L70" s="2"/>
      <c r="M70" s="2"/>
    </row>
    <row r="71" spans="1:13">
      <c r="A71" s="2">
        <v>291</v>
      </c>
      <c r="B71" s="2" t="s">
        <v>295</v>
      </c>
      <c r="C71" s="2">
        <v>358</v>
      </c>
      <c r="D71" s="5">
        <v>5</v>
      </c>
      <c r="E71" s="2"/>
      <c r="F71" s="2">
        <v>0</v>
      </c>
      <c r="G71" s="2">
        <v>0</v>
      </c>
      <c r="H71" s="2"/>
      <c r="I71" s="2">
        <v>5028</v>
      </c>
      <c r="J71" s="2">
        <v>1</v>
      </c>
      <c r="K71" s="2">
        <v>4</v>
      </c>
      <c r="L71" s="2"/>
      <c r="M71" s="2"/>
    </row>
    <row r="72" spans="1:13">
      <c r="A72" s="2">
        <v>289</v>
      </c>
      <c r="B72" s="2" t="s">
        <v>293</v>
      </c>
      <c r="C72" s="2">
        <v>731</v>
      </c>
      <c r="D72" s="5">
        <v>5</v>
      </c>
      <c r="E72" s="2"/>
      <c r="F72" s="2">
        <v>0</v>
      </c>
      <c r="G72" s="2">
        <v>0</v>
      </c>
      <c r="H72" s="2"/>
      <c r="I72" s="2">
        <v>575</v>
      </c>
      <c r="J72" s="2">
        <v>1</v>
      </c>
      <c r="K72" s="2">
        <v>4</v>
      </c>
      <c r="L72" s="2"/>
      <c r="M72" s="2"/>
    </row>
    <row r="73" spans="1:13">
      <c r="A73" s="2">
        <v>256</v>
      </c>
      <c r="B73" s="2" t="s">
        <v>259</v>
      </c>
      <c r="C73" s="2">
        <v>762</v>
      </c>
      <c r="D73" s="5">
        <v>5</v>
      </c>
      <c r="E73" s="2"/>
      <c r="F73" s="2">
        <v>0</v>
      </c>
      <c r="G73" s="2">
        <v>0</v>
      </c>
      <c r="H73" s="2"/>
      <c r="I73" s="2">
        <v>346</v>
      </c>
      <c r="J73" s="2">
        <v>0</v>
      </c>
      <c r="K73" s="2"/>
      <c r="L73" s="2"/>
      <c r="M73" s="2"/>
    </row>
    <row r="74" spans="1:13">
      <c r="A74" s="2">
        <v>257</v>
      </c>
      <c r="B74" s="2" t="s">
        <v>260</v>
      </c>
      <c r="C74" s="2">
        <v>785</v>
      </c>
      <c r="D74" s="5">
        <v>5</v>
      </c>
      <c r="E74" s="2"/>
      <c r="F74" s="2">
        <v>0</v>
      </c>
      <c r="G74" s="2">
        <v>0</v>
      </c>
      <c r="H74" s="2"/>
      <c r="I74" s="2">
        <v>384</v>
      </c>
      <c r="J74" s="2">
        <v>0</v>
      </c>
      <c r="K74" s="2"/>
      <c r="L74" s="2"/>
      <c r="M74" s="2"/>
    </row>
    <row r="75" spans="1:13">
      <c r="A75" s="2">
        <v>321</v>
      </c>
      <c r="B75" s="2" t="s">
        <v>325</v>
      </c>
      <c r="C75" s="2">
        <v>1934</v>
      </c>
      <c r="D75" s="5">
        <v>5</v>
      </c>
      <c r="E75" s="2"/>
      <c r="F75" s="2">
        <v>0</v>
      </c>
      <c r="G75" s="2">
        <v>0</v>
      </c>
      <c r="H75" s="2"/>
      <c r="I75" s="2">
        <v>1053</v>
      </c>
      <c r="J75" s="2">
        <v>1</v>
      </c>
      <c r="K75" s="2">
        <v>4</v>
      </c>
      <c r="L75" s="2"/>
      <c r="M75" s="2"/>
    </row>
    <row r="76" spans="1:13">
      <c r="A76" s="2">
        <v>320</v>
      </c>
      <c r="B76" s="2" t="s">
        <v>324</v>
      </c>
      <c r="C76" s="2">
        <v>1940</v>
      </c>
      <c r="D76" s="5">
        <v>5</v>
      </c>
      <c r="E76" s="2"/>
      <c r="F76" s="2">
        <v>0</v>
      </c>
      <c r="G76" s="2">
        <v>0</v>
      </c>
      <c r="H76" s="2"/>
      <c r="I76" s="2">
        <v>687</v>
      </c>
      <c r="J76" s="2">
        <v>1</v>
      </c>
      <c r="K76" s="2">
        <v>4</v>
      </c>
      <c r="L76" s="2"/>
      <c r="M76" s="2"/>
    </row>
    <row r="77" spans="1:13">
      <c r="A77" s="2">
        <v>319</v>
      </c>
      <c r="B77" s="2" t="s">
        <v>323</v>
      </c>
      <c r="C77" s="2">
        <v>1949</v>
      </c>
      <c r="D77" s="5">
        <v>5</v>
      </c>
      <c r="E77" s="2"/>
      <c r="F77" s="2">
        <v>0</v>
      </c>
      <c r="G77" s="2">
        <v>0</v>
      </c>
      <c r="H77" s="2"/>
      <c r="I77" s="2">
        <v>1327</v>
      </c>
      <c r="J77" s="2">
        <v>1</v>
      </c>
      <c r="K77" s="2">
        <v>5</v>
      </c>
      <c r="L77" s="2"/>
      <c r="M77" s="2"/>
    </row>
    <row r="78" spans="1:13">
      <c r="A78" s="2">
        <v>288</v>
      </c>
      <c r="B78" s="2" t="s">
        <v>292</v>
      </c>
      <c r="C78" s="2">
        <v>2056</v>
      </c>
      <c r="D78" s="5">
        <v>5</v>
      </c>
      <c r="E78" s="2"/>
      <c r="F78" s="2">
        <v>0</v>
      </c>
      <c r="G78" s="2">
        <v>0</v>
      </c>
      <c r="H78" s="2"/>
      <c r="I78" s="2">
        <v>430</v>
      </c>
      <c r="J78" s="2">
        <v>1</v>
      </c>
      <c r="K78" s="2">
        <v>3</v>
      </c>
      <c r="L78" s="2"/>
      <c r="M78" s="2"/>
    </row>
    <row r="79" spans="1:13">
      <c r="A79" s="2">
        <v>290</v>
      </c>
      <c r="B79" s="2" t="s">
        <v>294</v>
      </c>
      <c r="C79" s="2">
        <v>2074</v>
      </c>
      <c r="D79" s="5">
        <v>5</v>
      </c>
      <c r="E79" s="2"/>
      <c r="F79" s="2">
        <v>0</v>
      </c>
      <c r="G79" s="2">
        <v>0</v>
      </c>
      <c r="H79" s="2"/>
      <c r="I79" s="2">
        <v>2560</v>
      </c>
      <c r="J79" s="2">
        <v>1</v>
      </c>
      <c r="K79" s="2">
        <v>4</v>
      </c>
      <c r="L79" s="2"/>
      <c r="M79" s="2"/>
    </row>
    <row r="80" spans="1:13">
      <c r="A80" s="2">
        <v>386</v>
      </c>
      <c r="B80" s="2" t="s">
        <v>388</v>
      </c>
      <c r="C80" s="2">
        <v>2375</v>
      </c>
      <c r="D80" s="5">
        <v>5</v>
      </c>
      <c r="E80" s="2"/>
      <c r="F80" s="2">
        <v>0</v>
      </c>
      <c r="G80" s="2">
        <v>0</v>
      </c>
      <c r="H80" s="2"/>
      <c r="I80" s="2">
        <v>264</v>
      </c>
      <c r="J80" s="2">
        <v>0</v>
      </c>
      <c r="K80" s="2"/>
      <c r="L80" s="2"/>
      <c r="M80" s="2"/>
    </row>
    <row r="81" spans="1:13">
      <c r="A81" s="2">
        <v>308</v>
      </c>
      <c r="B81" s="2" t="s">
        <v>312</v>
      </c>
      <c r="C81" s="2">
        <v>2741</v>
      </c>
      <c r="D81" s="5">
        <v>5</v>
      </c>
      <c r="E81" s="2"/>
      <c r="F81" s="2">
        <v>0</v>
      </c>
      <c r="G81" s="2">
        <v>0</v>
      </c>
      <c r="H81" s="2"/>
      <c r="I81" s="2">
        <v>196</v>
      </c>
      <c r="J81" s="2">
        <v>0</v>
      </c>
      <c r="K81" s="2"/>
      <c r="L81" s="2"/>
      <c r="M81" s="2"/>
    </row>
    <row r="82" spans="1:13">
      <c r="A82" s="2">
        <v>53</v>
      </c>
      <c r="B82" s="2" t="s">
        <v>62</v>
      </c>
      <c r="C82" s="2">
        <v>2860</v>
      </c>
      <c r="D82" s="5">
        <v>5</v>
      </c>
      <c r="E82" s="2"/>
      <c r="F82" s="2">
        <v>0</v>
      </c>
      <c r="G82" s="2">
        <v>0</v>
      </c>
      <c r="H82" s="2"/>
      <c r="I82" s="2">
        <v>1045</v>
      </c>
      <c r="J82" s="2">
        <v>1</v>
      </c>
      <c r="K82" s="2">
        <v>4</v>
      </c>
      <c r="L82" s="2"/>
      <c r="M82" s="2"/>
    </row>
    <row r="83" spans="1:13">
      <c r="A83" s="2">
        <v>68</v>
      </c>
      <c r="B83" s="2" t="s">
        <v>77</v>
      </c>
      <c r="C83" s="2">
        <v>4488</v>
      </c>
      <c r="D83" s="5">
        <v>5</v>
      </c>
      <c r="E83" s="2"/>
      <c r="F83" s="2">
        <v>0</v>
      </c>
      <c r="G83" s="2">
        <v>0</v>
      </c>
      <c r="H83" s="2"/>
      <c r="I83" s="2">
        <v>3620</v>
      </c>
      <c r="J83" s="2">
        <v>1</v>
      </c>
      <c r="K83" s="2">
        <v>4</v>
      </c>
      <c r="L83" s="2"/>
      <c r="M83" s="2"/>
    </row>
    <row r="84" spans="1:13">
      <c r="A84" s="2">
        <v>94</v>
      </c>
      <c r="B84" s="2" t="s">
        <v>102</v>
      </c>
      <c r="C84" s="2">
        <v>4749</v>
      </c>
      <c r="D84" s="5">
        <v>5</v>
      </c>
      <c r="E84" s="2"/>
      <c r="F84" s="2">
        <v>0</v>
      </c>
      <c r="G84" s="2">
        <v>0</v>
      </c>
      <c r="H84" s="2"/>
      <c r="I84" s="2">
        <v>4791</v>
      </c>
      <c r="J84" s="2">
        <v>1</v>
      </c>
      <c r="K84" s="2">
        <v>4</v>
      </c>
      <c r="L84" s="2"/>
      <c r="M84" s="2"/>
    </row>
    <row r="85" spans="1:13">
      <c r="A85" s="2">
        <v>82</v>
      </c>
      <c r="B85" s="2" t="s">
        <v>90</v>
      </c>
      <c r="C85" s="2">
        <v>4756</v>
      </c>
      <c r="D85" s="5">
        <v>5</v>
      </c>
      <c r="E85" s="2"/>
      <c r="F85" s="2">
        <v>0</v>
      </c>
      <c r="G85" s="2">
        <v>0</v>
      </c>
      <c r="H85" s="2"/>
      <c r="I85" s="2">
        <v>690</v>
      </c>
      <c r="J85" s="2">
        <v>0</v>
      </c>
      <c r="K85" s="2"/>
      <c r="L85" s="2"/>
      <c r="M85" s="2"/>
    </row>
    <row r="86" spans="1:13">
      <c r="A86" s="2">
        <v>93</v>
      </c>
      <c r="B86" s="2" t="s">
        <v>101</v>
      </c>
      <c r="C86" s="2">
        <v>4759</v>
      </c>
      <c r="D86" s="5">
        <v>5</v>
      </c>
      <c r="E86" s="2"/>
      <c r="F86" s="2">
        <v>0</v>
      </c>
      <c r="G86" s="2">
        <v>0</v>
      </c>
      <c r="H86" s="2"/>
      <c r="I86" s="2">
        <v>1854</v>
      </c>
      <c r="J86" s="2">
        <v>1</v>
      </c>
      <c r="K86" s="2">
        <v>5</v>
      </c>
      <c r="L86" s="2"/>
      <c r="M86" s="2"/>
    </row>
    <row r="87" spans="1:13">
      <c r="A87" s="2">
        <v>168</v>
      </c>
      <c r="B87" s="2" t="s">
        <v>175</v>
      </c>
      <c r="C87" s="2">
        <v>4895</v>
      </c>
      <c r="D87" s="5">
        <v>5</v>
      </c>
      <c r="E87" s="2"/>
      <c r="F87" s="2">
        <v>0</v>
      </c>
      <c r="G87" s="2">
        <v>0</v>
      </c>
      <c r="H87" s="2"/>
      <c r="I87" s="2">
        <v>1693</v>
      </c>
      <c r="J87" s="2">
        <v>1</v>
      </c>
      <c r="K87" s="2">
        <v>5</v>
      </c>
      <c r="L87" s="2"/>
      <c r="M87" s="2"/>
    </row>
    <row r="88" spans="1:13">
      <c r="A88" s="2">
        <v>109</v>
      </c>
      <c r="B88" s="2" t="s">
        <v>117</v>
      </c>
      <c r="C88" s="2">
        <v>4931</v>
      </c>
      <c r="D88" s="5">
        <v>5</v>
      </c>
      <c r="E88" s="2"/>
      <c r="F88" s="2">
        <v>0</v>
      </c>
      <c r="G88" s="2">
        <v>0</v>
      </c>
      <c r="H88" s="2"/>
      <c r="I88" s="2">
        <v>647</v>
      </c>
      <c r="J88" s="2">
        <v>1</v>
      </c>
      <c r="K88" s="2">
        <v>3</v>
      </c>
      <c r="L88" s="2"/>
      <c r="M88" s="2"/>
    </row>
    <row r="89" spans="1:13">
      <c r="A89" s="2">
        <v>81</v>
      </c>
      <c r="B89" s="2" t="s">
        <v>89</v>
      </c>
      <c r="C89" s="2">
        <v>5453</v>
      </c>
      <c r="D89" s="5">
        <v>5</v>
      </c>
      <c r="E89" s="2"/>
      <c r="F89" s="2">
        <v>0</v>
      </c>
      <c r="G89" s="2">
        <v>0</v>
      </c>
      <c r="H89" s="2"/>
      <c r="I89" s="2">
        <v>1200</v>
      </c>
      <c r="J89" s="2">
        <v>1</v>
      </c>
      <c r="K89" s="2">
        <v>4</v>
      </c>
      <c r="L89" s="2"/>
      <c r="M89" s="2"/>
    </row>
    <row r="90" spans="1:13">
      <c r="A90" s="2">
        <v>170</v>
      </c>
      <c r="B90" s="2" t="s">
        <v>177</v>
      </c>
      <c r="C90" s="2">
        <v>5511</v>
      </c>
      <c r="D90" s="5">
        <v>5</v>
      </c>
      <c r="E90" s="2"/>
      <c r="F90" s="2">
        <v>0</v>
      </c>
      <c r="G90" s="2">
        <v>0</v>
      </c>
      <c r="H90" s="2"/>
      <c r="I90" s="2">
        <v>1233</v>
      </c>
      <c r="J90" s="2">
        <v>1</v>
      </c>
      <c r="K90" s="2">
        <v>4</v>
      </c>
      <c r="L90" s="2"/>
      <c r="M90" s="2"/>
    </row>
    <row r="91" spans="1:13">
      <c r="A91" s="2">
        <v>144</v>
      </c>
      <c r="B91" s="2" t="s">
        <v>152</v>
      </c>
      <c r="C91" s="2">
        <v>5933</v>
      </c>
      <c r="D91" s="5">
        <v>5</v>
      </c>
      <c r="E91" s="2"/>
      <c r="F91" s="2">
        <v>0</v>
      </c>
      <c r="G91" s="2">
        <v>0</v>
      </c>
      <c r="H91" s="2"/>
      <c r="I91" s="2">
        <v>1286</v>
      </c>
      <c r="J91" s="2">
        <v>0</v>
      </c>
      <c r="K91" s="2"/>
      <c r="L91" s="2"/>
      <c r="M91" s="2"/>
    </row>
    <row r="92" spans="1:13">
      <c r="A92" s="2">
        <v>139</v>
      </c>
      <c r="B92" s="2" t="s">
        <v>147</v>
      </c>
      <c r="C92" s="2">
        <v>5937</v>
      </c>
      <c r="D92" s="5">
        <v>5</v>
      </c>
      <c r="E92" s="2"/>
      <c r="F92" s="2">
        <v>0</v>
      </c>
      <c r="G92" s="2">
        <v>0</v>
      </c>
      <c r="H92" s="2"/>
      <c r="I92" s="2">
        <v>962</v>
      </c>
      <c r="J92" s="2">
        <v>2</v>
      </c>
      <c r="K92" s="2">
        <v>3.5</v>
      </c>
      <c r="L92" s="2"/>
      <c r="M92" s="2"/>
    </row>
    <row r="93" spans="1:13">
      <c r="A93" s="2">
        <v>141</v>
      </c>
      <c r="B93" s="2" t="s">
        <v>149</v>
      </c>
      <c r="C93" s="2">
        <v>5972</v>
      </c>
      <c r="D93" s="5">
        <v>5</v>
      </c>
      <c r="E93" s="2"/>
      <c r="F93" s="2">
        <v>0</v>
      </c>
      <c r="G93" s="2">
        <v>0</v>
      </c>
      <c r="H93" s="2"/>
      <c r="I93" s="2">
        <v>1016</v>
      </c>
      <c r="J93" s="2">
        <v>0</v>
      </c>
      <c r="K93" s="2"/>
      <c r="L93" s="2"/>
      <c r="M93" s="2"/>
    </row>
    <row r="94" spans="1:13">
      <c r="A94" s="2">
        <v>158</v>
      </c>
      <c r="B94" s="2" t="s">
        <v>166</v>
      </c>
      <c r="C94" s="2">
        <v>6009</v>
      </c>
      <c r="D94" s="5">
        <v>5</v>
      </c>
      <c r="E94" s="2"/>
      <c r="F94" s="2">
        <v>0</v>
      </c>
      <c r="G94" s="2">
        <v>0</v>
      </c>
      <c r="H94" s="2"/>
      <c r="I94" s="2">
        <v>640</v>
      </c>
      <c r="J94" s="2">
        <v>1</v>
      </c>
      <c r="K94" s="2">
        <v>3</v>
      </c>
      <c r="L94" s="2"/>
      <c r="M94" s="2"/>
    </row>
    <row r="95" spans="1:13">
      <c r="A95" s="2">
        <v>157</v>
      </c>
      <c r="B95" s="2" t="s">
        <v>165</v>
      </c>
      <c r="C95" s="2">
        <v>6067</v>
      </c>
      <c r="D95" s="5">
        <v>5</v>
      </c>
      <c r="E95" s="2"/>
      <c r="F95" s="2">
        <v>0</v>
      </c>
      <c r="G95" s="2">
        <v>0</v>
      </c>
      <c r="H95" s="2"/>
      <c r="I95" s="2">
        <v>2682</v>
      </c>
      <c r="J95" s="2">
        <v>1</v>
      </c>
      <c r="K95" s="2">
        <v>3</v>
      </c>
      <c r="L95" s="2"/>
      <c r="M95" s="2"/>
    </row>
    <row r="96" spans="1:13">
      <c r="A96" s="2">
        <v>210</v>
      </c>
      <c r="B96" s="2" t="s">
        <v>214</v>
      </c>
      <c r="C96" s="2">
        <v>6076</v>
      </c>
      <c r="D96" s="5">
        <v>5</v>
      </c>
      <c r="E96" s="2"/>
      <c r="F96" s="2">
        <v>0</v>
      </c>
      <c r="G96" s="2">
        <v>0</v>
      </c>
      <c r="H96" s="2"/>
      <c r="I96" s="2">
        <v>566</v>
      </c>
      <c r="J96" s="2">
        <v>0</v>
      </c>
      <c r="K96" s="2"/>
      <c r="L96" s="2"/>
      <c r="M96" s="2"/>
    </row>
    <row r="97" spans="1:13">
      <c r="A97" s="2">
        <v>145</v>
      </c>
      <c r="B97" s="2" t="s">
        <v>153</v>
      </c>
      <c r="C97" s="2">
        <v>6079</v>
      </c>
      <c r="D97" s="5">
        <v>5</v>
      </c>
      <c r="E97" s="2"/>
      <c r="F97" s="2">
        <v>0</v>
      </c>
      <c r="G97" s="2">
        <v>0</v>
      </c>
      <c r="H97" s="2"/>
      <c r="I97" s="2">
        <v>915</v>
      </c>
      <c r="J97" s="2">
        <v>1</v>
      </c>
      <c r="K97" s="2">
        <v>3</v>
      </c>
      <c r="L97" s="2"/>
      <c r="M97" s="2"/>
    </row>
    <row r="98" spans="1:13">
      <c r="A98" s="2">
        <v>156</v>
      </c>
      <c r="B98" s="2" t="s">
        <v>164</v>
      </c>
      <c r="C98" s="2">
        <v>6085</v>
      </c>
      <c r="D98" s="5">
        <v>5</v>
      </c>
      <c r="E98" s="2"/>
      <c r="F98" s="2">
        <v>0</v>
      </c>
      <c r="G98" s="2">
        <v>0</v>
      </c>
      <c r="H98" s="2"/>
      <c r="I98" s="2">
        <v>1115</v>
      </c>
      <c r="J98" s="2">
        <v>1</v>
      </c>
      <c r="K98" s="2">
        <v>3</v>
      </c>
      <c r="L98" s="2"/>
      <c r="M98" s="2"/>
    </row>
    <row r="99" spans="1:13">
      <c r="A99" s="2">
        <v>146</v>
      </c>
      <c r="B99" s="2" t="s">
        <v>154</v>
      </c>
      <c r="C99" s="2">
        <v>6086</v>
      </c>
      <c r="D99" s="5">
        <v>5</v>
      </c>
      <c r="E99" s="2"/>
      <c r="F99" s="2">
        <v>0</v>
      </c>
      <c r="G99" s="2">
        <v>0</v>
      </c>
      <c r="H99" s="2"/>
      <c r="I99" s="2">
        <v>541</v>
      </c>
      <c r="J99" s="2">
        <v>1</v>
      </c>
      <c r="K99" s="2">
        <v>3</v>
      </c>
      <c r="L99" s="2"/>
      <c r="M99" s="2"/>
    </row>
    <row r="100" spans="1:13">
      <c r="A100" s="2">
        <v>211</v>
      </c>
      <c r="B100" s="2" t="s">
        <v>215</v>
      </c>
      <c r="C100" s="2">
        <v>6112</v>
      </c>
      <c r="D100" s="5">
        <v>5</v>
      </c>
      <c r="E100" s="2"/>
      <c r="F100" s="2">
        <v>0</v>
      </c>
      <c r="G100" s="2">
        <v>0</v>
      </c>
      <c r="H100" s="2"/>
      <c r="I100" s="2">
        <v>965</v>
      </c>
      <c r="J100" s="2">
        <v>1</v>
      </c>
      <c r="K100" s="2">
        <v>5</v>
      </c>
      <c r="L100" s="2"/>
      <c r="M100" s="2"/>
    </row>
    <row r="101" spans="1:13">
      <c r="A101" s="2">
        <v>309</v>
      </c>
      <c r="B101" s="2" t="s">
        <v>313</v>
      </c>
      <c r="C101" s="2">
        <v>6141</v>
      </c>
      <c r="D101" s="5">
        <v>5</v>
      </c>
      <c r="E101" s="2"/>
      <c r="F101" s="2">
        <v>0</v>
      </c>
      <c r="G101" s="2">
        <v>0</v>
      </c>
      <c r="H101" s="2"/>
      <c r="I101" s="2">
        <v>1394</v>
      </c>
      <c r="J101" s="2">
        <v>1</v>
      </c>
      <c r="K101" s="2">
        <v>4</v>
      </c>
      <c r="L101" s="2"/>
      <c r="M101" s="2"/>
    </row>
    <row r="102" spans="1:13">
      <c r="A102" s="2">
        <v>337</v>
      </c>
      <c r="B102" s="2" t="s">
        <v>340</v>
      </c>
      <c r="C102" s="2">
        <v>6144</v>
      </c>
      <c r="D102" s="5">
        <v>5</v>
      </c>
      <c r="E102" s="2"/>
      <c r="F102" s="2">
        <v>0</v>
      </c>
      <c r="G102" s="2">
        <v>0</v>
      </c>
      <c r="H102" s="2"/>
      <c r="I102" s="2">
        <v>1295</v>
      </c>
      <c r="J102" s="2">
        <v>1</v>
      </c>
      <c r="K102" s="2">
        <v>3</v>
      </c>
      <c r="L102" s="2"/>
      <c r="M102" s="2"/>
    </row>
    <row r="103" spans="1:13">
      <c r="A103" s="2">
        <v>339</v>
      </c>
      <c r="B103" s="2" t="s">
        <v>342</v>
      </c>
      <c r="C103" s="2">
        <v>6149</v>
      </c>
      <c r="D103" s="5">
        <v>5</v>
      </c>
      <c r="E103" s="2"/>
      <c r="F103" s="2">
        <v>0</v>
      </c>
      <c r="G103" s="2">
        <v>0</v>
      </c>
      <c r="H103" s="2"/>
      <c r="I103" s="2">
        <v>4680</v>
      </c>
      <c r="J103" s="2">
        <v>2</v>
      </c>
      <c r="K103" s="2">
        <v>4.5</v>
      </c>
      <c r="L103" s="2"/>
      <c r="M103" s="2"/>
    </row>
    <row r="104" spans="1:13">
      <c r="A104" s="2">
        <v>366</v>
      </c>
      <c r="B104" s="2" t="s">
        <v>369</v>
      </c>
      <c r="C104" s="2">
        <v>6173</v>
      </c>
      <c r="D104" s="5">
        <v>5</v>
      </c>
      <c r="E104" s="2"/>
      <c r="F104" s="2">
        <v>0</v>
      </c>
      <c r="G104" s="2">
        <v>0</v>
      </c>
      <c r="H104" s="2"/>
      <c r="I104" s="2">
        <v>1004</v>
      </c>
      <c r="J104" s="2">
        <v>1</v>
      </c>
      <c r="K104" s="2">
        <v>4</v>
      </c>
      <c r="L104" s="2"/>
      <c r="M104" s="2"/>
    </row>
    <row r="105" spans="1:13">
      <c r="A105" s="2">
        <v>305</v>
      </c>
      <c r="B105" s="2" t="s">
        <v>309</v>
      </c>
      <c r="C105" s="2">
        <v>6314</v>
      </c>
      <c r="D105" s="5">
        <v>5</v>
      </c>
      <c r="E105" s="2"/>
      <c r="F105" s="2">
        <v>0</v>
      </c>
      <c r="G105" s="2">
        <v>0</v>
      </c>
      <c r="H105" s="2"/>
      <c r="I105" s="2">
        <v>303</v>
      </c>
      <c r="J105" s="2">
        <v>0</v>
      </c>
      <c r="K105" s="2"/>
      <c r="L105" s="2"/>
      <c r="M105" s="2"/>
    </row>
    <row r="106" spans="1:13">
      <c r="A106" s="2">
        <v>367</v>
      </c>
      <c r="B106" s="2" t="s">
        <v>370</v>
      </c>
      <c r="C106" s="2">
        <v>6328</v>
      </c>
      <c r="D106" s="5">
        <v>5</v>
      </c>
      <c r="E106" s="2"/>
      <c r="F106" s="2">
        <v>0</v>
      </c>
      <c r="G106" s="2">
        <v>0</v>
      </c>
      <c r="H106" s="2"/>
      <c r="I106" s="2">
        <v>819</v>
      </c>
      <c r="J106" s="2">
        <v>1</v>
      </c>
      <c r="K106" s="2">
        <v>4</v>
      </c>
      <c r="L106" s="2"/>
      <c r="M106" s="2"/>
    </row>
    <row r="107" spans="1:13">
      <c r="A107" s="2">
        <v>258</v>
      </c>
      <c r="B107" s="2" t="s">
        <v>261</v>
      </c>
      <c r="C107" s="2">
        <v>6332</v>
      </c>
      <c r="D107" s="5">
        <v>5</v>
      </c>
      <c r="E107" s="2"/>
      <c r="F107" s="2">
        <v>0</v>
      </c>
      <c r="G107" s="2">
        <v>0</v>
      </c>
      <c r="H107" s="2"/>
      <c r="I107" s="2">
        <v>899</v>
      </c>
      <c r="J107" s="2">
        <v>1</v>
      </c>
      <c r="K107" s="2">
        <v>3</v>
      </c>
      <c r="L107" s="2"/>
      <c r="M107" s="2"/>
    </row>
    <row r="108" spans="1:13">
      <c r="A108" s="2">
        <v>259</v>
      </c>
      <c r="B108" s="2" t="s">
        <v>262</v>
      </c>
      <c r="C108" s="2">
        <v>6333</v>
      </c>
      <c r="D108" s="5">
        <v>5</v>
      </c>
      <c r="E108" s="2"/>
      <c r="F108" s="2">
        <v>0</v>
      </c>
      <c r="G108" s="2">
        <v>0</v>
      </c>
      <c r="H108" s="2"/>
      <c r="I108" s="2">
        <v>275</v>
      </c>
      <c r="J108" s="2">
        <v>0</v>
      </c>
      <c r="K108" s="2"/>
      <c r="L108" s="2"/>
      <c r="M108" s="2"/>
    </row>
    <row r="109" spans="1:13">
      <c r="A109" s="2">
        <v>230</v>
      </c>
      <c r="B109" s="2" t="s">
        <v>233</v>
      </c>
      <c r="C109" s="2">
        <v>6347</v>
      </c>
      <c r="D109" s="5">
        <v>5</v>
      </c>
      <c r="E109" s="2"/>
      <c r="F109" s="2">
        <v>0</v>
      </c>
      <c r="G109" s="2">
        <v>0</v>
      </c>
      <c r="H109" s="2"/>
      <c r="I109" s="2">
        <v>344</v>
      </c>
      <c r="J109" s="2">
        <v>0</v>
      </c>
      <c r="K109" s="2"/>
      <c r="L109" s="2"/>
      <c r="M109" s="2"/>
    </row>
    <row r="110" spans="1:13">
      <c r="A110" s="2">
        <v>306</v>
      </c>
      <c r="B110" s="2" t="s">
        <v>310</v>
      </c>
      <c r="C110" s="2">
        <v>6354</v>
      </c>
      <c r="D110" s="5">
        <v>5</v>
      </c>
      <c r="E110" s="2"/>
      <c r="F110" s="2">
        <v>0</v>
      </c>
      <c r="G110" s="2">
        <v>0</v>
      </c>
      <c r="H110" s="2"/>
      <c r="I110" s="2">
        <v>277</v>
      </c>
      <c r="J110" s="2">
        <v>0</v>
      </c>
      <c r="K110" s="2"/>
      <c r="L110" s="2"/>
      <c r="M110" s="2" t="s">
        <v>409</v>
      </c>
    </row>
    <row r="111" spans="1:13">
      <c r="A111" s="2">
        <v>406</v>
      </c>
      <c r="B111" s="2" t="s">
        <v>310</v>
      </c>
      <c r="C111" s="2">
        <v>6354</v>
      </c>
      <c r="D111" s="5">
        <v>5</v>
      </c>
      <c r="E111" s="2"/>
      <c r="F111" s="2">
        <v>0</v>
      </c>
      <c r="G111" s="2">
        <v>0</v>
      </c>
      <c r="H111" s="2"/>
      <c r="I111" s="2">
        <v>967</v>
      </c>
      <c r="J111" s="2">
        <v>1</v>
      </c>
      <c r="K111" s="2">
        <v>3</v>
      </c>
      <c r="L111" s="2"/>
      <c r="M111" s="2" t="s">
        <v>184</v>
      </c>
    </row>
    <row r="112" spans="1:13">
      <c r="A112" s="2">
        <v>229</v>
      </c>
      <c r="B112" s="2" t="s">
        <v>232</v>
      </c>
      <c r="C112" s="2">
        <v>6382</v>
      </c>
      <c r="D112" s="5">
        <v>5</v>
      </c>
      <c r="E112" s="2"/>
      <c r="F112" s="2">
        <v>0</v>
      </c>
      <c r="G112" s="2">
        <v>0</v>
      </c>
      <c r="H112" s="2"/>
      <c r="I112" s="2">
        <v>922</v>
      </c>
      <c r="J112" s="2">
        <v>1</v>
      </c>
      <c r="K112" s="2">
        <v>5</v>
      </c>
      <c r="L112" s="2"/>
      <c r="M112" s="2"/>
    </row>
    <row r="113" spans="1:13">
      <c r="A113" s="2">
        <v>307</v>
      </c>
      <c r="B113" s="2" t="s">
        <v>311</v>
      </c>
      <c r="C113" s="2">
        <v>6411</v>
      </c>
      <c r="D113" s="5">
        <v>5</v>
      </c>
      <c r="E113" s="2"/>
      <c r="F113" s="2">
        <v>0</v>
      </c>
      <c r="G113" s="2">
        <v>0</v>
      </c>
      <c r="H113" s="2"/>
      <c r="I113" s="2">
        <v>1823</v>
      </c>
      <c r="J113" s="2">
        <v>1</v>
      </c>
      <c r="K113" s="2">
        <v>4</v>
      </c>
      <c r="L113" s="2"/>
      <c r="M113" s="2"/>
    </row>
    <row r="114" spans="1:13">
      <c r="A114" s="2">
        <v>368</v>
      </c>
      <c r="B114" s="2" t="s">
        <v>371</v>
      </c>
      <c r="C114" s="2">
        <v>6412</v>
      </c>
      <c r="D114" s="5">
        <v>5</v>
      </c>
      <c r="E114" s="2"/>
      <c r="F114" s="2">
        <v>0</v>
      </c>
      <c r="G114" s="2">
        <v>0</v>
      </c>
      <c r="H114" s="2"/>
      <c r="I114" s="2">
        <v>3239</v>
      </c>
      <c r="J114" s="2">
        <v>1</v>
      </c>
      <c r="K114" s="2">
        <v>4</v>
      </c>
      <c r="L114" s="2"/>
      <c r="M114" s="2"/>
    </row>
    <row r="115" spans="1:13">
      <c r="A115" s="2">
        <v>390</v>
      </c>
      <c r="B115" s="2" t="s">
        <v>392</v>
      </c>
      <c r="C115" s="2">
        <v>6500</v>
      </c>
      <c r="D115" s="5">
        <v>5</v>
      </c>
      <c r="E115" s="2"/>
      <c r="F115" s="2">
        <v>0</v>
      </c>
      <c r="G115" s="2">
        <v>0</v>
      </c>
      <c r="H115" s="2"/>
      <c r="I115" s="2">
        <v>2823</v>
      </c>
      <c r="J115" s="2">
        <v>1</v>
      </c>
      <c r="K115" s="2">
        <v>4</v>
      </c>
      <c r="L115" s="2"/>
      <c r="M115" s="2"/>
    </row>
    <row r="116" spans="1:13">
      <c r="A116" s="2">
        <v>387</v>
      </c>
      <c r="B116" s="2" t="s">
        <v>389</v>
      </c>
      <c r="C116" s="2">
        <v>6502</v>
      </c>
      <c r="D116" s="5">
        <v>5</v>
      </c>
      <c r="E116" s="2"/>
      <c r="F116" s="2">
        <v>0</v>
      </c>
      <c r="G116" s="2">
        <v>0</v>
      </c>
      <c r="H116" s="2"/>
      <c r="I116" s="2">
        <v>1620</v>
      </c>
      <c r="J116" s="2">
        <v>1</v>
      </c>
      <c r="K116" s="2">
        <v>5</v>
      </c>
      <c r="L116" s="2"/>
      <c r="M116" s="2"/>
    </row>
    <row r="117" spans="1:13">
      <c r="A117" s="2">
        <v>389</v>
      </c>
      <c r="B117" s="2" t="s">
        <v>391</v>
      </c>
      <c r="C117" s="2">
        <v>6550</v>
      </c>
      <c r="D117" s="5">
        <v>5</v>
      </c>
      <c r="E117" s="2"/>
      <c r="F117" s="2">
        <v>0</v>
      </c>
      <c r="G117" s="2">
        <v>0</v>
      </c>
      <c r="H117" s="2"/>
      <c r="I117" s="2">
        <v>2389</v>
      </c>
      <c r="J117" s="2">
        <v>1</v>
      </c>
      <c r="K117" s="2">
        <v>5</v>
      </c>
      <c r="L117" s="2"/>
      <c r="M117" s="2"/>
    </row>
    <row r="118" spans="1:13">
      <c r="A118" s="2">
        <v>388</v>
      </c>
      <c r="B118" s="2" t="s">
        <v>390</v>
      </c>
      <c r="C118" s="2">
        <v>6552</v>
      </c>
      <c r="D118" s="5">
        <v>5</v>
      </c>
      <c r="E118" s="2"/>
      <c r="F118" s="2">
        <v>0</v>
      </c>
      <c r="G118" s="2">
        <v>0</v>
      </c>
      <c r="H118" s="2"/>
      <c r="I118" s="2">
        <v>3393</v>
      </c>
      <c r="J118" s="2">
        <v>1</v>
      </c>
      <c r="K118" s="2">
        <v>5</v>
      </c>
      <c r="L118" s="2"/>
      <c r="M118" s="2"/>
    </row>
    <row r="119" spans="1:13">
      <c r="A119" s="2">
        <v>39</v>
      </c>
      <c r="B119" s="2" t="s">
        <v>47</v>
      </c>
      <c r="C119" s="2">
        <v>2883</v>
      </c>
      <c r="D119" s="5" t="s">
        <v>48</v>
      </c>
      <c r="E119" s="2"/>
      <c r="F119" s="2">
        <v>0</v>
      </c>
      <c r="G119" s="2">
        <v>0</v>
      </c>
      <c r="H119" s="2"/>
      <c r="I119" s="2">
        <v>961</v>
      </c>
      <c r="J119" s="2">
        <v>1</v>
      </c>
      <c r="K119" s="2">
        <v>3</v>
      </c>
      <c r="L119" s="2"/>
      <c r="M119" s="2"/>
    </row>
    <row r="120" spans="1:13">
      <c r="A120" s="2">
        <v>275</v>
      </c>
      <c r="B120" s="2" t="s">
        <v>280</v>
      </c>
      <c r="C120" s="2">
        <v>5845</v>
      </c>
      <c r="D120" s="5" t="s">
        <v>48</v>
      </c>
      <c r="E120" s="2"/>
      <c r="F120" s="2">
        <v>0</v>
      </c>
      <c r="G120" s="2">
        <v>0</v>
      </c>
      <c r="H120" s="2"/>
      <c r="I120" s="2">
        <v>1664</v>
      </c>
      <c r="J120" s="2">
        <v>1</v>
      </c>
      <c r="K120" s="2">
        <v>5</v>
      </c>
      <c r="L120" s="2"/>
      <c r="M120" s="2"/>
    </row>
    <row r="121" spans="1:13">
      <c r="A121" s="2">
        <v>274</v>
      </c>
      <c r="B121" s="2" t="s">
        <v>278</v>
      </c>
      <c r="C121" s="2">
        <v>2464</v>
      </c>
      <c r="D121" s="5" t="s">
        <v>279</v>
      </c>
      <c r="E121" s="2"/>
      <c r="F121" s="2">
        <v>0</v>
      </c>
      <c r="G121" s="2">
        <v>0</v>
      </c>
      <c r="H121" s="2"/>
      <c r="I121" s="2">
        <v>6023</v>
      </c>
      <c r="J121" s="2">
        <v>0</v>
      </c>
      <c r="K121" s="2"/>
      <c r="L121" s="2"/>
      <c r="M121" s="2"/>
    </row>
    <row r="122" spans="1:13">
      <c r="A122" s="2">
        <v>222</v>
      </c>
      <c r="B122" s="2" t="s">
        <v>223</v>
      </c>
      <c r="C122" s="2">
        <v>32</v>
      </c>
      <c r="D122" s="5" t="s">
        <v>21</v>
      </c>
      <c r="E122" s="2"/>
      <c r="F122" s="2">
        <v>0</v>
      </c>
      <c r="G122" s="2">
        <v>0</v>
      </c>
      <c r="H122" s="2"/>
      <c r="I122" s="2">
        <v>1979</v>
      </c>
      <c r="J122" s="2">
        <v>0</v>
      </c>
      <c r="K122" s="2"/>
      <c r="L122" s="2"/>
      <c r="M122" s="2"/>
    </row>
    <row r="123" spans="1:13">
      <c r="A123" s="2">
        <v>273</v>
      </c>
      <c r="B123" s="2" t="s">
        <v>277</v>
      </c>
      <c r="C123" s="2">
        <v>1315</v>
      </c>
      <c r="D123" s="5" t="s">
        <v>21</v>
      </c>
      <c r="E123" s="2"/>
      <c r="F123" s="2">
        <v>0</v>
      </c>
      <c r="G123" s="2">
        <v>0</v>
      </c>
      <c r="H123" s="2"/>
      <c r="I123" s="2">
        <v>514</v>
      </c>
      <c r="J123" s="2">
        <v>0</v>
      </c>
      <c r="K123" s="2"/>
      <c r="L123" s="2"/>
      <c r="M123" s="2"/>
    </row>
    <row r="124" spans="1:13">
      <c r="A124" s="2">
        <v>225</v>
      </c>
      <c r="B124" s="2" t="s">
        <v>226</v>
      </c>
      <c r="C124" s="2">
        <v>1200</v>
      </c>
      <c r="D124" s="5" t="s">
        <v>227</v>
      </c>
      <c r="E124" s="2"/>
      <c r="F124" s="2">
        <v>0</v>
      </c>
      <c r="G124" s="2">
        <v>0</v>
      </c>
      <c r="H124" s="2"/>
      <c r="I124" s="2">
        <v>992</v>
      </c>
      <c r="J124" s="2">
        <v>1</v>
      </c>
      <c r="K124" s="2">
        <v>5</v>
      </c>
      <c r="L124" s="2"/>
      <c r="M124" s="2"/>
    </row>
    <row r="125" spans="1:13">
      <c r="A125" s="2">
        <v>173</v>
      </c>
      <c r="B125" s="2" t="s">
        <v>180</v>
      </c>
      <c r="C125" s="2">
        <v>714</v>
      </c>
      <c r="D125" s="5" t="s">
        <v>181</v>
      </c>
      <c r="E125" s="2"/>
      <c r="F125" s="2">
        <v>0</v>
      </c>
      <c r="G125" s="2">
        <v>0</v>
      </c>
      <c r="H125" s="2"/>
      <c r="I125" s="2">
        <v>1780</v>
      </c>
      <c r="J125" s="2">
        <v>0</v>
      </c>
      <c r="K125" s="2"/>
      <c r="L125" s="2"/>
      <c r="M125" s="2"/>
    </row>
    <row r="126" spans="1:13">
      <c r="A126" s="2">
        <v>191</v>
      </c>
      <c r="B126" s="2" t="s">
        <v>198</v>
      </c>
      <c r="C126" s="2">
        <v>6013</v>
      </c>
      <c r="D126" s="5" t="s">
        <v>181</v>
      </c>
      <c r="E126" s="2"/>
      <c r="F126" s="2">
        <v>0</v>
      </c>
      <c r="G126" s="2">
        <v>0</v>
      </c>
      <c r="H126" s="2"/>
      <c r="I126" s="2">
        <v>1571</v>
      </c>
      <c r="J126" s="2">
        <v>1</v>
      </c>
      <c r="K126" s="2">
        <v>3</v>
      </c>
      <c r="L126" s="2"/>
      <c r="M126" s="2"/>
    </row>
    <row r="127" spans="1:13">
      <c r="A127" s="2">
        <v>254</v>
      </c>
      <c r="B127" s="2" t="s">
        <v>257</v>
      </c>
      <c r="C127" s="2">
        <v>6307</v>
      </c>
      <c r="D127" s="5" t="s">
        <v>181</v>
      </c>
      <c r="E127" s="2"/>
      <c r="F127" s="2">
        <v>0</v>
      </c>
      <c r="G127" s="2">
        <v>0</v>
      </c>
      <c r="H127" s="2"/>
      <c r="I127" s="2">
        <v>6079</v>
      </c>
      <c r="J127" s="2">
        <v>1</v>
      </c>
      <c r="K127" s="2">
        <v>5</v>
      </c>
      <c r="L127" s="2"/>
      <c r="M127" s="2"/>
    </row>
    <row r="128" spans="1:13">
      <c r="A128" s="2">
        <v>172</v>
      </c>
      <c r="B128" s="2" t="s">
        <v>179</v>
      </c>
      <c r="C128" s="2">
        <v>549</v>
      </c>
      <c r="D128" s="5" t="s">
        <v>11</v>
      </c>
      <c r="E128" s="2"/>
      <c r="F128" s="2">
        <v>0</v>
      </c>
      <c r="G128" s="2">
        <v>0</v>
      </c>
      <c r="H128" s="2"/>
      <c r="I128" s="2">
        <v>1606</v>
      </c>
      <c r="J128" s="2">
        <v>1</v>
      </c>
      <c r="K128" s="2">
        <v>5</v>
      </c>
      <c r="L128" s="2"/>
      <c r="M128" s="2"/>
    </row>
    <row r="129" spans="1:13">
      <c r="A129" s="2">
        <v>4</v>
      </c>
      <c r="B129" s="2" t="s">
        <v>10</v>
      </c>
      <c r="C129" s="2">
        <v>2656</v>
      </c>
      <c r="D129" s="5" t="s">
        <v>11</v>
      </c>
      <c r="E129" s="2"/>
      <c r="F129" s="2">
        <v>0</v>
      </c>
      <c r="G129" s="2">
        <v>0</v>
      </c>
      <c r="H129" s="2"/>
      <c r="I129" s="2">
        <v>4815</v>
      </c>
      <c r="J129" s="2">
        <v>1</v>
      </c>
      <c r="K129" s="2">
        <v>4</v>
      </c>
      <c r="L129" s="2"/>
      <c r="M129" s="2"/>
    </row>
    <row r="130" spans="1:13">
      <c r="A130" s="2">
        <v>253</v>
      </c>
      <c r="B130" s="2" t="s">
        <v>256</v>
      </c>
      <c r="C130" s="2">
        <v>6434</v>
      </c>
      <c r="D130" s="5" t="s">
        <v>11</v>
      </c>
      <c r="E130" s="2"/>
      <c r="F130" s="2">
        <v>0</v>
      </c>
      <c r="G130" s="2">
        <v>0</v>
      </c>
      <c r="H130" s="2"/>
      <c r="I130" s="2">
        <v>1670</v>
      </c>
      <c r="J130" s="2">
        <v>1</v>
      </c>
      <c r="K130" s="2">
        <v>4</v>
      </c>
      <c r="L130" s="2"/>
      <c r="M130" s="2"/>
    </row>
    <row r="131" spans="1:13">
      <c r="A131" s="2">
        <v>272</v>
      </c>
      <c r="B131" s="2" t="s">
        <v>276</v>
      </c>
      <c r="C131" s="2">
        <v>6472</v>
      </c>
      <c r="D131" s="5" t="s">
        <v>11</v>
      </c>
      <c r="E131" s="2"/>
      <c r="F131" s="2">
        <v>0</v>
      </c>
      <c r="G131" s="2">
        <v>0</v>
      </c>
      <c r="H131" s="2"/>
      <c r="I131" s="2">
        <v>1153</v>
      </c>
      <c r="J131" s="2">
        <v>1</v>
      </c>
      <c r="K131" s="2">
        <v>3</v>
      </c>
      <c r="L131" s="2"/>
      <c r="M131" s="2"/>
    </row>
    <row r="132" spans="1:13">
      <c r="A132" s="2">
        <v>313</v>
      </c>
      <c r="B132" s="2" t="s">
        <v>317</v>
      </c>
      <c r="C132" s="2">
        <v>6527</v>
      </c>
      <c r="D132" s="5" t="s">
        <v>11</v>
      </c>
      <c r="E132" s="2"/>
      <c r="F132" s="2">
        <v>0</v>
      </c>
      <c r="G132" s="2">
        <v>0</v>
      </c>
      <c r="H132" s="2"/>
      <c r="I132" s="2">
        <v>661</v>
      </c>
      <c r="J132" s="2">
        <v>1</v>
      </c>
      <c r="K132" s="2">
        <v>3</v>
      </c>
      <c r="L132" s="2"/>
      <c r="M132" s="2"/>
    </row>
    <row r="133" spans="1:13">
      <c r="A133" s="2">
        <v>278</v>
      </c>
      <c r="B133" s="2" t="s">
        <v>283</v>
      </c>
      <c r="C133" s="2">
        <v>6564</v>
      </c>
      <c r="D133" s="5" t="s">
        <v>11</v>
      </c>
      <c r="E133" s="2"/>
      <c r="F133" s="2">
        <v>0</v>
      </c>
      <c r="G133" s="2">
        <v>0</v>
      </c>
      <c r="H133" s="2"/>
      <c r="I133" s="2">
        <v>5123</v>
      </c>
      <c r="J133" s="2">
        <v>2</v>
      </c>
      <c r="K133" s="2">
        <v>5</v>
      </c>
      <c r="L133" s="2"/>
      <c r="M133" s="2"/>
    </row>
    <row r="134" spans="1:13">
      <c r="A134" s="2">
        <v>271</v>
      </c>
      <c r="B134" s="2" t="s">
        <v>274</v>
      </c>
      <c r="C134" s="2">
        <v>443</v>
      </c>
      <c r="D134" s="5" t="s">
        <v>275</v>
      </c>
      <c r="E134" s="2"/>
      <c r="F134" s="2">
        <v>0</v>
      </c>
      <c r="G134" s="2">
        <v>0</v>
      </c>
      <c r="H134" s="2"/>
      <c r="I134" s="2">
        <v>324</v>
      </c>
      <c r="J134" s="2">
        <v>0</v>
      </c>
      <c r="K134" s="2"/>
      <c r="L134" s="2"/>
      <c r="M134" s="2"/>
    </row>
    <row r="135" spans="1:13">
      <c r="A135" s="2">
        <v>190</v>
      </c>
      <c r="B135" s="2" t="s">
        <v>196</v>
      </c>
      <c r="C135" s="2">
        <v>6001</v>
      </c>
      <c r="D135" s="5" t="s">
        <v>197</v>
      </c>
      <c r="E135" s="2"/>
      <c r="F135" s="2">
        <v>0</v>
      </c>
      <c r="G135" s="2">
        <v>0</v>
      </c>
      <c r="H135" s="2"/>
      <c r="I135" s="2">
        <v>1020</v>
      </c>
      <c r="J135" s="2">
        <v>2</v>
      </c>
      <c r="K135" s="2">
        <v>2</v>
      </c>
      <c r="L135" s="2"/>
      <c r="M135" s="2"/>
    </row>
    <row r="136" spans="1:13">
      <c r="A136" s="2">
        <v>226</v>
      </c>
      <c r="B136" s="2" t="s">
        <v>228</v>
      </c>
      <c r="C136" s="2">
        <v>6405</v>
      </c>
      <c r="D136" s="5" t="s">
        <v>197</v>
      </c>
      <c r="E136" s="2"/>
      <c r="F136" s="2">
        <v>0</v>
      </c>
      <c r="G136" s="2">
        <v>0</v>
      </c>
      <c r="H136" s="2"/>
      <c r="I136" s="2">
        <v>1411</v>
      </c>
      <c r="J136" s="2">
        <v>1</v>
      </c>
      <c r="K136" s="2">
        <v>3</v>
      </c>
      <c r="L136" s="2"/>
      <c r="M13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11"/>
  <sheetViews>
    <sheetView zoomScaleNormal="100"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9.140625" customWidth="1"/>
    <col min="2" max="2" width="37.5703125" bestFit="1" customWidth="1"/>
    <col min="3" max="3" width="2" style="8" customWidth="1"/>
    <col min="4" max="4" width="6.5703125" style="8" customWidth="1"/>
    <col min="5" max="5" width="4.85546875" customWidth="1"/>
    <col min="6" max="6" width="5.42578125" customWidth="1"/>
    <col min="7" max="7" width="4.7109375" customWidth="1"/>
    <col min="8" max="9" width="9.140625" customWidth="1"/>
    <col min="10" max="11" width="9.140625" hidden="1" customWidth="1"/>
    <col min="12" max="12" width="12.85546875" customWidth="1"/>
  </cols>
  <sheetData>
    <row r="1" spans="1:12" s="2" customFormat="1">
      <c r="A1" s="3" t="s">
        <v>454</v>
      </c>
      <c r="B1" s="3">
        <v>57</v>
      </c>
      <c r="D1" s="3" t="s">
        <v>1053</v>
      </c>
      <c r="F1" s="3" t="s">
        <v>1054</v>
      </c>
      <c r="G1" s="3" t="s">
        <v>1057</v>
      </c>
      <c r="I1" s="3" t="s">
        <v>1035</v>
      </c>
      <c r="J1" s="3" t="s">
        <v>1055</v>
      </c>
      <c r="K1" s="3" t="s">
        <v>1056</v>
      </c>
      <c r="L1" s="3" t="s">
        <v>1052</v>
      </c>
    </row>
    <row r="2" spans="1:12">
      <c r="A2" s="8">
        <v>6522</v>
      </c>
      <c r="B2" s="8" t="s">
        <v>282</v>
      </c>
      <c r="C2" s="8">
        <f>COUNTIF('Secondary Mapping Document'!$A$2:$A$329,'Primary Mapping Document'!A2)</f>
        <v>0</v>
      </c>
      <c r="D2" s="8">
        <v>2</v>
      </c>
      <c r="E2">
        <f>VLOOKUP(A2,Sheet3!$A$2:$B$402,2,)</f>
        <v>277</v>
      </c>
      <c r="F2">
        <f t="shared" ref="F2:F41" si="0">INT((E2+$B$1)/20)+1</f>
        <v>17</v>
      </c>
      <c r="G2">
        <f t="shared" ref="G2:G41" si="1">E2-20*F2+$B$1+21</f>
        <v>15</v>
      </c>
      <c r="I2" s="8">
        <v>1</v>
      </c>
      <c r="J2" s="8">
        <v>1</v>
      </c>
      <c r="K2">
        <v>1</v>
      </c>
      <c r="L2" s="8"/>
    </row>
    <row r="3" spans="1:12" hidden="1">
      <c r="A3" s="8">
        <v>31</v>
      </c>
      <c r="B3" s="8" t="s">
        <v>185</v>
      </c>
      <c r="C3" s="8">
        <f>COUNTIF('Secondary Mapping Document'!$A$2:$A$329,'Primary Mapping Document'!A3)</f>
        <v>1</v>
      </c>
      <c r="D3" s="8">
        <v>1</v>
      </c>
      <c r="E3" s="8">
        <f>VLOOKUP(A3,Sheet3!$A$2:$B$402,2,)</f>
        <v>178</v>
      </c>
      <c r="F3" s="8">
        <f t="shared" si="0"/>
        <v>12</v>
      </c>
      <c r="G3" s="8">
        <f t="shared" si="1"/>
        <v>16</v>
      </c>
      <c r="I3" s="8"/>
    </row>
    <row r="4" spans="1:12">
      <c r="A4" s="8">
        <v>48</v>
      </c>
      <c r="B4" s="8" t="s">
        <v>222</v>
      </c>
      <c r="C4" s="8">
        <f>COUNTIF('Secondary Mapping Document'!$A$2:$A$329,'Primary Mapping Document'!A4)</f>
        <v>0</v>
      </c>
      <c r="D4" s="8">
        <v>1</v>
      </c>
      <c r="E4" s="8">
        <f>VLOOKUP(A4,Sheet3!$A$2:$B$402,2,)</f>
        <v>221</v>
      </c>
      <c r="F4" s="8">
        <f t="shared" si="0"/>
        <v>14</v>
      </c>
      <c r="G4" s="8">
        <f t="shared" si="1"/>
        <v>19</v>
      </c>
      <c r="I4" s="8">
        <v>1</v>
      </c>
      <c r="J4">
        <v>1</v>
      </c>
      <c r="K4">
        <v>1</v>
      </c>
    </row>
    <row r="5" spans="1:12">
      <c r="A5" s="8">
        <v>86</v>
      </c>
      <c r="B5" s="8" t="s">
        <v>303</v>
      </c>
      <c r="C5" s="8">
        <f>COUNTIF('Secondary Mapping Document'!$A$2:$A$329,'Primary Mapping Document'!A5)</f>
        <v>0</v>
      </c>
      <c r="D5" s="8">
        <v>1</v>
      </c>
      <c r="E5" s="8">
        <f>VLOOKUP(A5,Sheet3!$A$2:$B$402,2,)</f>
        <v>299</v>
      </c>
      <c r="F5" s="8">
        <f t="shared" si="0"/>
        <v>18</v>
      </c>
      <c r="G5" s="8">
        <f t="shared" si="1"/>
        <v>17</v>
      </c>
      <c r="I5" s="8">
        <v>1</v>
      </c>
      <c r="J5">
        <v>1</v>
      </c>
      <c r="K5">
        <v>1</v>
      </c>
      <c r="L5" s="8"/>
    </row>
    <row r="6" spans="1:12">
      <c r="A6" s="8">
        <v>89</v>
      </c>
      <c r="B6" s="8" t="s">
        <v>302</v>
      </c>
      <c r="C6" s="8">
        <f>COUNTIF('Secondary Mapping Document'!$A$2:$A$329,'Primary Mapping Document'!A6)</f>
        <v>0</v>
      </c>
      <c r="D6" s="8">
        <v>1</v>
      </c>
      <c r="E6" s="8">
        <f>VLOOKUP(A6,Sheet3!$A$2:$B$402,2,)</f>
        <v>298</v>
      </c>
      <c r="F6" s="8">
        <f t="shared" si="0"/>
        <v>18</v>
      </c>
      <c r="G6" s="8">
        <f t="shared" si="1"/>
        <v>16</v>
      </c>
      <c r="I6" s="8">
        <v>1</v>
      </c>
      <c r="J6">
        <v>1</v>
      </c>
      <c r="K6">
        <v>1</v>
      </c>
      <c r="L6" s="8"/>
    </row>
    <row r="7" spans="1:12">
      <c r="A7" s="8">
        <v>146</v>
      </c>
      <c r="B7" s="8" t="s">
        <v>334</v>
      </c>
      <c r="C7" s="8">
        <f>COUNTIF('Secondary Mapping Document'!$A$2:$A$329,'Primary Mapping Document'!A7)</f>
        <v>0</v>
      </c>
      <c r="D7" s="8">
        <v>1</v>
      </c>
      <c r="E7" s="8">
        <f>VLOOKUP(A7,Sheet3!$A$2:$B$402,2,)</f>
        <v>331</v>
      </c>
      <c r="F7" s="8">
        <f t="shared" si="0"/>
        <v>20</v>
      </c>
      <c r="G7" s="8">
        <f t="shared" si="1"/>
        <v>9</v>
      </c>
      <c r="I7" s="8">
        <v>1</v>
      </c>
      <c r="J7">
        <v>1</v>
      </c>
      <c r="K7">
        <v>1</v>
      </c>
    </row>
    <row r="8" spans="1:12">
      <c r="A8" s="8">
        <v>179</v>
      </c>
      <c r="B8" s="8" t="s">
        <v>289</v>
      </c>
      <c r="C8" s="8">
        <f>COUNTIF('Secondary Mapping Document'!$A$2:$A$329,'Primary Mapping Document'!A8)</f>
        <v>0</v>
      </c>
      <c r="D8" s="8">
        <v>1</v>
      </c>
      <c r="E8" s="8">
        <f>VLOOKUP(A8,Sheet3!$A$2:$B$402,2,)</f>
        <v>285</v>
      </c>
      <c r="F8" s="8">
        <f t="shared" si="0"/>
        <v>18</v>
      </c>
      <c r="G8" s="8">
        <f t="shared" si="1"/>
        <v>3</v>
      </c>
      <c r="I8" s="8">
        <v>1</v>
      </c>
      <c r="J8">
        <v>1</v>
      </c>
      <c r="K8">
        <v>1</v>
      </c>
      <c r="L8" s="8"/>
    </row>
    <row r="9" spans="1:12">
      <c r="A9" s="8">
        <v>774</v>
      </c>
      <c r="B9" s="8" t="s">
        <v>707</v>
      </c>
      <c r="C9" s="8">
        <f>COUNTIF('Secondary Mapping Document'!$A$2:$A$329,'Primary Mapping Document'!A9)</f>
        <v>0</v>
      </c>
      <c r="D9" s="8">
        <v>1</v>
      </c>
      <c r="E9" s="8">
        <f>VLOOKUP(A9,Sheet3!$A$2:$B$402,2,)</f>
        <v>378</v>
      </c>
      <c r="F9" s="8">
        <f t="shared" si="0"/>
        <v>22</v>
      </c>
      <c r="G9" s="8">
        <f t="shared" si="1"/>
        <v>16</v>
      </c>
      <c r="I9" s="8">
        <v>1</v>
      </c>
      <c r="J9" s="8">
        <v>1</v>
      </c>
      <c r="K9">
        <v>1</v>
      </c>
    </row>
    <row r="10" spans="1:12">
      <c r="A10" s="8">
        <v>962</v>
      </c>
      <c r="B10" s="8" t="s">
        <v>333</v>
      </c>
      <c r="C10" s="8">
        <f>COUNTIF('Secondary Mapping Document'!$A$2:$A$329,'Primary Mapping Document'!A10)</f>
        <v>0</v>
      </c>
      <c r="D10" s="8">
        <v>1</v>
      </c>
      <c r="E10" s="8">
        <f>VLOOKUP(A10,Sheet3!$A$2:$B$402,2,)</f>
        <v>330</v>
      </c>
      <c r="F10" s="8">
        <f t="shared" si="0"/>
        <v>20</v>
      </c>
      <c r="G10" s="8">
        <f t="shared" si="1"/>
        <v>8</v>
      </c>
      <c r="I10" s="8">
        <v>1</v>
      </c>
      <c r="J10">
        <v>1</v>
      </c>
      <c r="K10">
        <v>1</v>
      </c>
      <c r="L10" s="8"/>
    </row>
    <row r="11" spans="1:12">
      <c r="A11" s="8">
        <v>980</v>
      </c>
      <c r="B11" s="8" t="s">
        <v>249</v>
      </c>
      <c r="C11" s="8">
        <f>COUNTIF('Secondary Mapping Document'!$A$2:$A$329,'Primary Mapping Document'!A11)</f>
        <v>0</v>
      </c>
      <c r="D11" s="8">
        <v>1</v>
      </c>
      <c r="E11" s="8">
        <f>VLOOKUP(A11,Sheet3!$A$2:$B$402,2,)</f>
        <v>246</v>
      </c>
      <c r="F11" s="8">
        <f t="shared" si="0"/>
        <v>16</v>
      </c>
      <c r="G11" s="8">
        <f t="shared" si="1"/>
        <v>4</v>
      </c>
      <c r="I11" s="8">
        <v>1</v>
      </c>
      <c r="J11">
        <v>1</v>
      </c>
      <c r="K11">
        <v>1</v>
      </c>
    </row>
    <row r="12" spans="1:12">
      <c r="A12" s="8">
        <v>982</v>
      </c>
      <c r="B12" s="8" t="s">
        <v>250</v>
      </c>
      <c r="C12" s="8">
        <f>COUNTIF('Secondary Mapping Document'!$A$2:$A$329,'Primary Mapping Document'!A12)</f>
        <v>0</v>
      </c>
      <c r="D12" s="8">
        <v>1</v>
      </c>
      <c r="E12" s="8">
        <f>VLOOKUP(A12,Sheet3!$A$2:$B$402,2,)</f>
        <v>247</v>
      </c>
      <c r="F12" s="8">
        <f t="shared" si="0"/>
        <v>16</v>
      </c>
      <c r="G12" s="8">
        <f t="shared" si="1"/>
        <v>5</v>
      </c>
      <c r="I12" s="8">
        <v>1</v>
      </c>
      <c r="J12" s="8">
        <v>1</v>
      </c>
      <c r="K12">
        <v>1</v>
      </c>
      <c r="L12" s="8"/>
    </row>
    <row r="13" spans="1:12">
      <c r="A13" s="8">
        <v>1005</v>
      </c>
      <c r="B13" s="8" t="s">
        <v>251</v>
      </c>
      <c r="C13" s="8">
        <f>COUNTIF('Secondary Mapping Document'!$A$2:$A$329,'Primary Mapping Document'!A13)</f>
        <v>0</v>
      </c>
      <c r="D13" s="8">
        <v>1</v>
      </c>
      <c r="E13" s="8">
        <f>VLOOKUP(A13,Sheet3!$A$2:$B$402,2,)</f>
        <v>248</v>
      </c>
      <c r="F13" s="8">
        <f t="shared" si="0"/>
        <v>16</v>
      </c>
      <c r="G13" s="8">
        <f t="shared" si="1"/>
        <v>6</v>
      </c>
      <c r="I13" s="8">
        <v>1</v>
      </c>
      <c r="J13">
        <v>1</v>
      </c>
      <c r="K13">
        <v>1</v>
      </c>
    </row>
    <row r="14" spans="1:12">
      <c r="A14" s="8">
        <v>1013</v>
      </c>
      <c r="B14" s="8" t="s">
        <v>272</v>
      </c>
      <c r="C14" s="8">
        <f>COUNTIF('Secondary Mapping Document'!$A$2:$A$329,'Primary Mapping Document'!A14)</f>
        <v>0</v>
      </c>
      <c r="D14" s="8">
        <v>1</v>
      </c>
      <c r="E14" s="8">
        <f>VLOOKUP(A14,Sheet3!$A$2:$B$402,2,)</f>
        <v>269</v>
      </c>
      <c r="F14" s="8">
        <f t="shared" si="0"/>
        <v>17</v>
      </c>
      <c r="G14" s="8">
        <f t="shared" si="1"/>
        <v>7</v>
      </c>
      <c r="I14" s="8">
        <v>1</v>
      </c>
      <c r="J14">
        <v>1</v>
      </c>
      <c r="K14">
        <v>1</v>
      </c>
    </row>
    <row r="15" spans="1:12">
      <c r="A15" s="8">
        <v>1070</v>
      </c>
      <c r="B15" s="8" t="s">
        <v>363</v>
      </c>
      <c r="C15" s="8">
        <f>COUNTIF('Secondary Mapping Document'!$A$2:$A$329,'Primary Mapping Document'!A15)</f>
        <v>0</v>
      </c>
      <c r="D15" s="8">
        <v>1</v>
      </c>
      <c r="E15" s="8">
        <f>VLOOKUP(A15,Sheet3!$A$2:$B$402,2,)</f>
        <v>360</v>
      </c>
      <c r="F15" s="8">
        <f t="shared" si="0"/>
        <v>21</v>
      </c>
      <c r="G15" s="8">
        <f t="shared" si="1"/>
        <v>18</v>
      </c>
      <c r="I15" s="8">
        <v>1</v>
      </c>
      <c r="J15">
        <v>1</v>
      </c>
      <c r="K15">
        <v>1</v>
      </c>
    </row>
    <row r="16" spans="1:12">
      <c r="A16" s="8">
        <v>1103</v>
      </c>
      <c r="B16" s="8" t="s">
        <v>380</v>
      </c>
      <c r="C16" s="8">
        <f>COUNTIF('Secondary Mapping Document'!$A$2:$A$329,'Primary Mapping Document'!A16)</f>
        <v>0</v>
      </c>
      <c r="D16" s="8">
        <v>1</v>
      </c>
      <c r="E16" s="8">
        <f>VLOOKUP(A16,Sheet3!$A$2:$B$402,2,)</f>
        <v>377</v>
      </c>
      <c r="F16" s="8">
        <f t="shared" si="0"/>
        <v>22</v>
      </c>
      <c r="G16" s="8">
        <f t="shared" si="1"/>
        <v>15</v>
      </c>
      <c r="I16" s="8">
        <v>1</v>
      </c>
      <c r="J16">
        <v>1</v>
      </c>
      <c r="K16">
        <v>1</v>
      </c>
    </row>
    <row r="17" spans="1:12">
      <c r="A17" s="8">
        <v>1138</v>
      </c>
      <c r="B17" s="8" t="s">
        <v>400</v>
      </c>
      <c r="C17" s="8">
        <f>COUNTIF('Secondary Mapping Document'!$A$2:$A$329,'Primary Mapping Document'!A17)</f>
        <v>0</v>
      </c>
      <c r="D17" s="8">
        <v>1</v>
      </c>
      <c r="E17" s="8">
        <f>VLOOKUP(A17,Sheet3!$A$2:$B$402,2,)</f>
        <v>399</v>
      </c>
      <c r="F17" s="8">
        <f t="shared" si="0"/>
        <v>23</v>
      </c>
      <c r="G17" s="8">
        <f t="shared" si="1"/>
        <v>17</v>
      </c>
      <c r="I17" s="8">
        <v>1</v>
      </c>
      <c r="J17">
        <v>1</v>
      </c>
      <c r="K17">
        <v>1</v>
      </c>
    </row>
    <row r="18" spans="1:12">
      <c r="A18" s="8">
        <v>1151</v>
      </c>
      <c r="B18" s="8" t="s">
        <v>401</v>
      </c>
      <c r="C18" s="8">
        <f>COUNTIF('Secondary Mapping Document'!$A$2:$A$329,'Primary Mapping Document'!A18)</f>
        <v>0</v>
      </c>
      <c r="D18" s="8">
        <v>1</v>
      </c>
      <c r="E18" s="8">
        <f>VLOOKUP(A18,Sheet3!$A$2:$B$402,2,)</f>
        <v>400</v>
      </c>
      <c r="F18" s="8">
        <f t="shared" si="0"/>
        <v>23</v>
      </c>
      <c r="G18" s="8">
        <f t="shared" si="1"/>
        <v>18</v>
      </c>
      <c r="I18" s="8">
        <v>1</v>
      </c>
      <c r="J18">
        <v>1</v>
      </c>
      <c r="K18">
        <v>1</v>
      </c>
    </row>
    <row r="19" spans="1:12" hidden="1">
      <c r="A19" s="8">
        <v>1272</v>
      </c>
      <c r="B19" s="8" t="s">
        <v>434</v>
      </c>
      <c r="C19" s="8">
        <f>COUNTIF('Secondary Mapping Document'!$A$2:$A$329,'Primary Mapping Document'!A19)</f>
        <v>1</v>
      </c>
      <c r="D19" s="8">
        <v>1</v>
      </c>
      <c r="E19" s="8">
        <f>VLOOKUP(A19,Sheet3!$A$2:$B$402,2,)</f>
        <v>255</v>
      </c>
      <c r="F19" s="8">
        <f t="shared" si="0"/>
        <v>16</v>
      </c>
      <c r="G19" s="8">
        <f t="shared" si="1"/>
        <v>13</v>
      </c>
      <c r="I19" s="8"/>
    </row>
    <row r="20" spans="1:12">
      <c r="A20" s="8">
        <v>1981</v>
      </c>
      <c r="B20" s="8" t="s">
        <v>353</v>
      </c>
      <c r="C20" s="8">
        <f>COUNTIF('Secondary Mapping Document'!$A$2:$A$329,'Primary Mapping Document'!A20)</f>
        <v>0</v>
      </c>
      <c r="D20" s="8">
        <v>1</v>
      </c>
      <c r="E20" s="8">
        <f>VLOOKUP(A20,Sheet3!$A$2:$B$402,2,)</f>
        <v>350</v>
      </c>
      <c r="F20" s="8">
        <f t="shared" si="0"/>
        <v>21</v>
      </c>
      <c r="G20" s="8">
        <f t="shared" si="1"/>
        <v>8</v>
      </c>
      <c r="I20" s="8">
        <v>1</v>
      </c>
      <c r="J20">
        <v>1</v>
      </c>
      <c r="K20">
        <v>1</v>
      </c>
    </row>
    <row r="21" spans="1:12">
      <c r="A21" s="8">
        <v>2005</v>
      </c>
      <c r="B21" s="8" t="s">
        <v>169</v>
      </c>
      <c r="C21" s="8">
        <f>COUNTIF('Secondary Mapping Document'!$A$2:$A$329,'Primary Mapping Document'!A21)</f>
        <v>0</v>
      </c>
      <c r="D21" s="8">
        <v>1</v>
      </c>
      <c r="E21" s="8">
        <f>VLOOKUP(A21,Sheet3!$A$2:$B$402,2,)</f>
        <v>162</v>
      </c>
      <c r="F21" s="8">
        <f t="shared" si="0"/>
        <v>11</v>
      </c>
      <c r="G21" s="8">
        <f t="shared" si="1"/>
        <v>20</v>
      </c>
      <c r="I21" s="8">
        <v>1</v>
      </c>
      <c r="J21">
        <v>1</v>
      </c>
      <c r="K21">
        <v>1</v>
      </c>
      <c r="L21" s="8"/>
    </row>
    <row r="22" spans="1:12">
      <c r="A22" s="8">
        <v>2645</v>
      </c>
      <c r="B22" s="8" t="s">
        <v>13</v>
      </c>
      <c r="C22" s="8">
        <f>COUNTIF('Secondary Mapping Document'!$A$2:$A$329,'Primary Mapping Document'!A22)</f>
        <v>0</v>
      </c>
      <c r="D22" s="8">
        <v>1</v>
      </c>
      <c r="E22" s="8">
        <f>VLOOKUP(A22,Sheet3!$A$2:$B$402,2,)</f>
        <v>6</v>
      </c>
      <c r="F22" s="8">
        <f t="shared" si="0"/>
        <v>4</v>
      </c>
      <c r="G22" s="8">
        <f t="shared" si="1"/>
        <v>4</v>
      </c>
      <c r="I22" s="8">
        <v>1</v>
      </c>
      <c r="J22">
        <v>1</v>
      </c>
      <c r="K22">
        <v>1</v>
      </c>
    </row>
    <row r="23" spans="1:12">
      <c r="A23" s="8">
        <v>2654</v>
      </c>
      <c r="B23" s="8" t="s">
        <v>22</v>
      </c>
      <c r="C23" s="8">
        <f>COUNTIF('Secondary Mapping Document'!$A$2:$A$329,'Primary Mapping Document'!A23)</f>
        <v>0</v>
      </c>
      <c r="D23" s="8">
        <v>1</v>
      </c>
      <c r="E23" s="8">
        <f>VLOOKUP(A23,Sheet3!$A$2:$B$402,2,)</f>
        <v>14</v>
      </c>
      <c r="F23" s="8">
        <f t="shared" si="0"/>
        <v>4</v>
      </c>
      <c r="G23" s="8">
        <f t="shared" si="1"/>
        <v>12</v>
      </c>
      <c r="I23" s="8">
        <v>1</v>
      </c>
      <c r="J23">
        <v>1</v>
      </c>
      <c r="K23">
        <v>1</v>
      </c>
      <c r="L23" s="8"/>
    </row>
    <row r="24" spans="1:12">
      <c r="A24" s="8">
        <v>2790</v>
      </c>
      <c r="B24" s="8" t="s">
        <v>44</v>
      </c>
      <c r="C24" s="8">
        <f>COUNTIF('Secondary Mapping Document'!$A$2:$A$329,'Primary Mapping Document'!A24)</f>
        <v>0</v>
      </c>
      <c r="D24" s="8">
        <v>1</v>
      </c>
      <c r="E24" s="8">
        <f>VLOOKUP(A24,Sheet3!$A$2:$B$402,2,)</f>
        <v>36</v>
      </c>
      <c r="F24" s="8">
        <f t="shared" si="0"/>
        <v>5</v>
      </c>
      <c r="G24" s="8">
        <f t="shared" si="1"/>
        <v>14</v>
      </c>
      <c r="I24" s="8">
        <v>1</v>
      </c>
      <c r="J24">
        <v>1</v>
      </c>
      <c r="K24">
        <v>1</v>
      </c>
    </row>
    <row r="25" spans="1:12">
      <c r="A25" s="8">
        <v>2852</v>
      </c>
      <c r="B25" s="8" t="s">
        <v>57</v>
      </c>
      <c r="C25" s="8">
        <f>COUNTIF('Secondary Mapping Document'!$A$2:$A$329,'Primary Mapping Document'!A25)</f>
        <v>0</v>
      </c>
      <c r="D25" s="8">
        <v>1</v>
      </c>
      <c r="E25" s="8">
        <f>VLOOKUP(A25,Sheet3!$A$2:$B$402,2,)</f>
        <v>48</v>
      </c>
      <c r="F25" s="8">
        <f t="shared" si="0"/>
        <v>6</v>
      </c>
      <c r="G25" s="8">
        <f t="shared" si="1"/>
        <v>6</v>
      </c>
      <c r="I25" s="8">
        <v>1</v>
      </c>
      <c r="J25">
        <v>1</v>
      </c>
      <c r="K25">
        <v>1</v>
      </c>
    </row>
    <row r="26" spans="1:12">
      <c r="A26" s="8">
        <v>2859</v>
      </c>
      <c r="B26" s="8" t="s">
        <v>886</v>
      </c>
      <c r="C26" s="8">
        <f>COUNTIF('Secondary Mapping Document'!$A$2:$A$329,'Primary Mapping Document'!A26)</f>
        <v>0</v>
      </c>
      <c r="D26" s="8">
        <v>1</v>
      </c>
      <c r="E26" s="8">
        <f>VLOOKUP(A26,Sheet3!$A$2:$B$402,2,)</f>
        <v>77</v>
      </c>
      <c r="F26" s="8">
        <f t="shared" si="0"/>
        <v>7</v>
      </c>
      <c r="G26" s="8">
        <f t="shared" si="1"/>
        <v>15</v>
      </c>
      <c r="I26" s="8">
        <v>1</v>
      </c>
      <c r="J26">
        <v>1</v>
      </c>
      <c r="K26">
        <v>1</v>
      </c>
    </row>
    <row r="27" spans="1:12">
      <c r="A27" s="8">
        <v>2872</v>
      </c>
      <c r="B27" s="8" t="s">
        <v>841</v>
      </c>
      <c r="C27" s="8">
        <f>COUNTIF('Secondary Mapping Document'!$A$2:$A$329,'Primary Mapping Document'!A27)</f>
        <v>0</v>
      </c>
      <c r="D27" s="8">
        <v>1</v>
      </c>
      <c r="E27" s="8">
        <f>VLOOKUP(A27,Sheet3!$A$2:$B$402,2,)</f>
        <v>40</v>
      </c>
      <c r="F27" s="8">
        <f t="shared" si="0"/>
        <v>5</v>
      </c>
      <c r="G27" s="8">
        <f t="shared" si="1"/>
        <v>18</v>
      </c>
      <c r="I27" s="8">
        <v>1</v>
      </c>
      <c r="J27">
        <v>1</v>
      </c>
      <c r="K27">
        <v>1</v>
      </c>
    </row>
    <row r="28" spans="1:12">
      <c r="A28" s="8">
        <v>4806</v>
      </c>
      <c r="B28" s="8" t="s">
        <v>109</v>
      </c>
      <c r="C28" s="8">
        <f>COUNTIF('Secondary Mapping Document'!$A$2:$A$329,'Primary Mapping Document'!A28)</f>
        <v>0</v>
      </c>
      <c r="D28" s="8">
        <v>1</v>
      </c>
      <c r="E28" s="8">
        <f>VLOOKUP(A28,Sheet3!$A$2:$B$402,2,)</f>
        <v>101</v>
      </c>
      <c r="F28" s="8">
        <f t="shared" si="0"/>
        <v>8</v>
      </c>
      <c r="G28" s="8">
        <f t="shared" si="1"/>
        <v>19</v>
      </c>
      <c r="I28" s="8">
        <v>1</v>
      </c>
      <c r="J28">
        <v>1</v>
      </c>
      <c r="K28">
        <v>1</v>
      </c>
    </row>
    <row r="29" spans="1:12">
      <c r="A29" s="8">
        <v>4901</v>
      </c>
      <c r="B29" s="8" t="s">
        <v>869</v>
      </c>
      <c r="C29" s="8">
        <f>COUNTIF('Secondary Mapping Document'!$A$2:$A$329,'Primary Mapping Document'!A29)</f>
        <v>0</v>
      </c>
      <c r="D29" s="8">
        <v>1</v>
      </c>
      <c r="E29" s="8">
        <f>VLOOKUP(A29,Sheet3!$A$2:$B$402,2,)</f>
        <v>116</v>
      </c>
      <c r="F29" s="8">
        <f t="shared" si="0"/>
        <v>9</v>
      </c>
      <c r="G29" s="8">
        <f t="shared" si="1"/>
        <v>14</v>
      </c>
      <c r="I29" s="8">
        <v>1</v>
      </c>
      <c r="J29">
        <v>1</v>
      </c>
      <c r="K29">
        <v>1</v>
      </c>
    </row>
    <row r="30" spans="1:12">
      <c r="A30" s="8">
        <v>4937</v>
      </c>
      <c r="B30" s="8" t="s">
        <v>120</v>
      </c>
      <c r="C30" s="8">
        <f>COUNTIF('Secondary Mapping Document'!$A$2:$A$329,'Primary Mapping Document'!A30)</f>
        <v>0</v>
      </c>
      <c r="D30" s="8">
        <v>1</v>
      </c>
      <c r="E30" s="8">
        <f>VLOOKUP(A30,Sheet3!$A$2:$B$402,2,)</f>
        <v>112</v>
      </c>
      <c r="F30" s="8">
        <f t="shared" si="0"/>
        <v>9</v>
      </c>
      <c r="G30" s="8">
        <f t="shared" si="1"/>
        <v>10</v>
      </c>
      <c r="I30" s="8">
        <v>1</v>
      </c>
      <c r="J30">
        <v>1</v>
      </c>
      <c r="K30">
        <v>1</v>
      </c>
    </row>
    <row r="31" spans="1:12">
      <c r="A31" s="8">
        <v>4963</v>
      </c>
      <c r="B31" s="8" t="s">
        <v>125</v>
      </c>
      <c r="C31" s="8">
        <f>COUNTIF('Secondary Mapping Document'!$A$2:$A$329,'Primary Mapping Document'!A31)</f>
        <v>0</v>
      </c>
      <c r="D31" s="8">
        <v>1</v>
      </c>
      <c r="E31" s="8">
        <f>VLOOKUP(A31,Sheet3!$A$2:$B$402,2,)</f>
        <v>117</v>
      </c>
      <c r="F31" s="8">
        <f t="shared" si="0"/>
        <v>9</v>
      </c>
      <c r="G31" s="8">
        <f t="shared" si="1"/>
        <v>15</v>
      </c>
      <c r="I31" s="8">
        <v>1</v>
      </c>
      <c r="J31">
        <v>1</v>
      </c>
      <c r="K31">
        <v>1</v>
      </c>
    </row>
    <row r="32" spans="1:12">
      <c r="A32" s="8">
        <v>5038</v>
      </c>
      <c r="B32" s="8" t="s">
        <v>866</v>
      </c>
      <c r="C32" s="8">
        <f>COUNTIF('Secondary Mapping Document'!$A$2:$A$329,'Primary Mapping Document'!A32)</f>
        <v>0</v>
      </c>
      <c r="D32" s="8">
        <v>1</v>
      </c>
      <c r="E32" s="8">
        <f>VLOOKUP(A32,Sheet3!$A$2:$B$402,2,)</f>
        <v>132</v>
      </c>
      <c r="F32" s="8">
        <f t="shared" si="0"/>
        <v>10</v>
      </c>
      <c r="G32" s="8">
        <f t="shared" si="1"/>
        <v>10</v>
      </c>
      <c r="I32" s="8">
        <v>1</v>
      </c>
      <c r="J32">
        <v>1</v>
      </c>
      <c r="K32">
        <v>1</v>
      </c>
    </row>
    <row r="33" spans="1:12">
      <c r="A33" s="8">
        <v>5483</v>
      </c>
      <c r="B33" s="8" t="s">
        <v>750</v>
      </c>
      <c r="C33" s="8">
        <f>COUNTIF('Secondary Mapping Document'!$A$2:$A$329,'Primary Mapping Document'!A33)</f>
        <v>0</v>
      </c>
      <c r="D33" s="8">
        <v>1</v>
      </c>
      <c r="E33" s="8">
        <f>VLOOKUP(A33,Sheet3!$A$2:$B$402,2,)</f>
        <v>206</v>
      </c>
      <c r="F33" s="8">
        <f t="shared" si="0"/>
        <v>14</v>
      </c>
      <c r="G33" s="8">
        <f t="shared" si="1"/>
        <v>4</v>
      </c>
      <c r="I33" s="8">
        <v>1</v>
      </c>
      <c r="J33">
        <v>1</v>
      </c>
      <c r="K33">
        <v>1</v>
      </c>
      <c r="L33" s="8"/>
    </row>
    <row r="34" spans="1:12">
      <c r="A34" s="8">
        <v>5516</v>
      </c>
      <c r="B34" s="8" t="s">
        <v>188</v>
      </c>
      <c r="C34" s="8">
        <f>COUNTIF('Secondary Mapping Document'!$A$2:$A$329,'Primary Mapping Document'!A34)</f>
        <v>0</v>
      </c>
      <c r="D34" s="8">
        <v>1</v>
      </c>
      <c r="E34" s="8">
        <f>VLOOKUP(A34,Sheet3!$A$2:$B$402,2,)</f>
        <v>181</v>
      </c>
      <c r="F34" s="8">
        <f t="shared" si="0"/>
        <v>12</v>
      </c>
      <c r="G34" s="8">
        <f t="shared" si="1"/>
        <v>19</v>
      </c>
      <c r="I34" s="8">
        <v>1</v>
      </c>
      <c r="J34" s="8">
        <v>1</v>
      </c>
      <c r="K34">
        <v>1</v>
      </c>
      <c r="L34" s="8" t="s">
        <v>1058</v>
      </c>
    </row>
    <row r="35" spans="1:12">
      <c r="A35" s="8">
        <v>6119</v>
      </c>
      <c r="B35" s="8" t="s">
        <v>204</v>
      </c>
      <c r="C35" s="8">
        <f>COUNTIF('Secondary Mapping Document'!$A$2:$A$329,'Primary Mapping Document'!A35)</f>
        <v>0</v>
      </c>
      <c r="D35" s="8">
        <v>1</v>
      </c>
      <c r="E35" s="8">
        <f>VLOOKUP(A35,Sheet3!$A$2:$B$402,2,)</f>
        <v>197</v>
      </c>
      <c r="F35" s="8">
        <f t="shared" si="0"/>
        <v>13</v>
      </c>
      <c r="G35" s="8">
        <f t="shared" si="1"/>
        <v>15</v>
      </c>
      <c r="I35" s="8">
        <v>1</v>
      </c>
      <c r="J35">
        <v>1</v>
      </c>
      <c r="K35">
        <v>1</v>
      </c>
    </row>
    <row r="36" spans="1:12">
      <c r="A36" s="8">
        <v>6274</v>
      </c>
      <c r="B36" s="8" t="s">
        <v>354</v>
      </c>
      <c r="C36" s="8">
        <f>COUNTIF('Secondary Mapping Document'!$A$2:$A$329,'Primary Mapping Document'!A36)</f>
        <v>0</v>
      </c>
      <c r="D36" s="8">
        <v>1</v>
      </c>
      <c r="E36" s="8">
        <f>VLOOKUP(A36,Sheet3!$A$2:$B$402,2,)</f>
        <v>351</v>
      </c>
      <c r="F36" s="8">
        <f t="shared" si="0"/>
        <v>21</v>
      </c>
      <c r="G36" s="8">
        <f t="shared" si="1"/>
        <v>9</v>
      </c>
      <c r="I36" s="8">
        <v>1</v>
      </c>
      <c r="J36">
        <v>1</v>
      </c>
      <c r="K36">
        <v>1</v>
      </c>
      <c r="L36" s="8"/>
    </row>
    <row r="37" spans="1:12" hidden="1">
      <c r="A37" s="8">
        <v>6280</v>
      </c>
      <c r="B37" s="8" t="s">
        <v>20</v>
      </c>
      <c r="C37" s="8">
        <f>COUNTIF('Secondary Mapping Document'!$A$2:$A$329,'Primary Mapping Document'!A37)</f>
        <v>1</v>
      </c>
      <c r="D37" s="8">
        <v>1</v>
      </c>
      <c r="E37" s="8">
        <f>VLOOKUP(A37,Sheet3!$A$2:$B$402,2,)</f>
        <v>13</v>
      </c>
      <c r="F37" s="8">
        <f t="shared" si="0"/>
        <v>4</v>
      </c>
      <c r="G37" s="8">
        <f t="shared" si="1"/>
        <v>11</v>
      </c>
      <c r="I37" s="8"/>
    </row>
    <row r="38" spans="1:12" hidden="1">
      <c r="A38" s="8">
        <v>6288</v>
      </c>
      <c r="B38" s="8" t="s">
        <v>352</v>
      </c>
      <c r="C38" s="8">
        <f>COUNTIF('Secondary Mapping Document'!$A$2:$A$329,'Primary Mapping Document'!A38)</f>
        <v>1</v>
      </c>
      <c r="D38" s="8">
        <v>1</v>
      </c>
      <c r="E38" s="8">
        <f>VLOOKUP(A38,Sheet3!$A$2:$B$402,2,)</f>
        <v>349</v>
      </c>
      <c r="F38" s="8">
        <f t="shared" si="0"/>
        <v>21</v>
      </c>
      <c r="G38" s="8">
        <f t="shared" si="1"/>
        <v>7</v>
      </c>
      <c r="I38" s="8"/>
    </row>
    <row r="39" spans="1:12">
      <c r="A39" s="8">
        <v>6342</v>
      </c>
      <c r="B39" s="8" t="s">
        <v>712</v>
      </c>
      <c r="C39" s="8">
        <f>COUNTIF('Secondary Mapping Document'!$A$2:$A$329,'Primary Mapping Document'!A39)</f>
        <v>0</v>
      </c>
      <c r="D39" s="8">
        <v>1</v>
      </c>
      <c r="E39" s="8">
        <f>VLOOKUP(A39,Sheet3!$A$2:$B$402,2,)</f>
        <v>284</v>
      </c>
      <c r="F39" s="8">
        <f t="shared" si="0"/>
        <v>18</v>
      </c>
      <c r="G39" s="8">
        <f t="shared" si="1"/>
        <v>2</v>
      </c>
      <c r="I39" s="8">
        <v>1</v>
      </c>
      <c r="J39">
        <v>1</v>
      </c>
      <c r="K39">
        <v>1</v>
      </c>
    </row>
    <row r="40" spans="1:12">
      <c r="A40" s="8">
        <v>6529</v>
      </c>
      <c r="B40" s="8" t="s">
        <v>383</v>
      </c>
      <c r="C40" s="8">
        <f>COUNTIF('Secondary Mapping Document'!$A$2:$A$329,'Primary Mapping Document'!A40)</f>
        <v>0</v>
      </c>
      <c r="D40" s="8">
        <v>1</v>
      </c>
      <c r="E40" s="8">
        <f>VLOOKUP(A40,Sheet3!$A$2:$B$402,2,)</f>
        <v>380</v>
      </c>
      <c r="F40" s="8">
        <f t="shared" si="0"/>
        <v>22</v>
      </c>
      <c r="G40" s="8">
        <f t="shared" si="1"/>
        <v>18</v>
      </c>
      <c r="I40" s="8">
        <v>1</v>
      </c>
      <c r="J40">
        <v>1</v>
      </c>
      <c r="K40">
        <v>1</v>
      </c>
    </row>
    <row r="41" spans="1:12">
      <c r="A41" s="8">
        <v>6589</v>
      </c>
      <c r="B41" s="8" t="s">
        <v>387</v>
      </c>
      <c r="C41" s="8">
        <f>COUNTIF('Secondary Mapping Document'!$A$2:$A$329,'Primary Mapping Document'!A41)</f>
        <v>0</v>
      </c>
      <c r="D41" s="8">
        <v>1</v>
      </c>
      <c r="E41" s="8">
        <f>VLOOKUP(A41,Sheet3!$A$2:$B$402,2,)</f>
        <v>385</v>
      </c>
      <c r="F41" s="8">
        <f t="shared" si="0"/>
        <v>23</v>
      </c>
      <c r="G41" s="8">
        <f t="shared" si="1"/>
        <v>3</v>
      </c>
      <c r="I41" s="8">
        <v>1</v>
      </c>
      <c r="J41">
        <v>1</v>
      </c>
      <c r="K41">
        <v>1</v>
      </c>
    </row>
    <row r="42" spans="1:12">
      <c r="A42" s="8">
        <v>34</v>
      </c>
      <c r="B42" s="8" t="s">
        <v>796</v>
      </c>
      <c r="C42" s="8">
        <f>COUNTIF('Secondary Mapping Document'!$A$2:$A$329,'Primary Mapping Document'!A42)</f>
        <v>0</v>
      </c>
      <c r="D42" s="8">
        <v>0</v>
      </c>
      <c r="E42" s="8"/>
      <c r="F42" s="8"/>
      <c r="G42" s="8"/>
      <c r="I42" s="8"/>
    </row>
    <row r="43" spans="1:12">
      <c r="A43" s="8">
        <v>36</v>
      </c>
      <c r="B43" s="8" t="s">
        <v>883</v>
      </c>
      <c r="C43" s="8">
        <f>COUNTIF('Secondary Mapping Document'!$A$2:$A$329,'Primary Mapping Document'!A43)</f>
        <v>0</v>
      </c>
      <c r="D43" s="8">
        <v>0</v>
      </c>
      <c r="E43" s="8"/>
      <c r="F43" s="8"/>
      <c r="G43" s="8"/>
      <c r="I43" s="8"/>
    </row>
    <row r="44" spans="1:12">
      <c r="A44" s="8">
        <v>42</v>
      </c>
      <c r="B44" s="8" t="s">
        <v>826</v>
      </c>
      <c r="C44" s="8">
        <f>COUNTIF('Secondary Mapping Document'!$A$2:$A$329,'Primary Mapping Document'!A44)</f>
        <v>0</v>
      </c>
      <c r="D44" s="8">
        <v>0</v>
      </c>
      <c r="E44" s="8"/>
      <c r="F44" s="8"/>
      <c r="G44" s="8"/>
      <c r="I44" s="8"/>
    </row>
    <row r="45" spans="1:12">
      <c r="A45" s="8">
        <v>53</v>
      </c>
      <c r="B45" s="8" t="s">
        <v>738</v>
      </c>
      <c r="C45" s="8">
        <f>COUNTIF('Secondary Mapping Document'!$A$2:$A$329,'Primary Mapping Document'!A45)</f>
        <v>0</v>
      </c>
      <c r="D45" s="8">
        <v>0</v>
      </c>
      <c r="E45" s="8"/>
      <c r="F45" s="8"/>
      <c r="G45" s="8"/>
      <c r="I45" s="8"/>
    </row>
    <row r="46" spans="1:12">
      <c r="A46" s="8">
        <v>79</v>
      </c>
      <c r="B46" s="8" t="s">
        <v>865</v>
      </c>
      <c r="C46" s="8">
        <f>COUNTIF('Secondary Mapping Document'!$A$2:$A$329,'Primary Mapping Document'!A46)</f>
        <v>0</v>
      </c>
      <c r="D46" s="8">
        <v>0</v>
      </c>
      <c r="E46" s="8"/>
      <c r="F46" s="8"/>
      <c r="G46" s="8"/>
      <c r="I46" s="8"/>
    </row>
    <row r="47" spans="1:12">
      <c r="A47" s="8">
        <v>84</v>
      </c>
      <c r="B47" s="8" t="s">
        <v>759</v>
      </c>
      <c r="C47" s="8">
        <f>COUNTIF('Secondary Mapping Document'!$A$2:$A$329,'Primary Mapping Document'!A47)</f>
        <v>0</v>
      </c>
      <c r="D47" s="8">
        <v>0</v>
      </c>
      <c r="E47" s="8"/>
      <c r="F47" s="8"/>
      <c r="G47" s="8"/>
      <c r="I47" s="8"/>
    </row>
    <row r="48" spans="1:12">
      <c r="A48" s="8">
        <v>90</v>
      </c>
      <c r="B48" s="8" t="s">
        <v>852</v>
      </c>
      <c r="C48" s="8">
        <f>COUNTIF('Secondary Mapping Document'!$A$2:$A$329,'Primary Mapping Document'!A48)</f>
        <v>0</v>
      </c>
      <c r="D48" s="8">
        <v>0</v>
      </c>
      <c r="E48" s="8"/>
      <c r="F48" s="8"/>
      <c r="G48" s="8"/>
      <c r="I48" s="8"/>
    </row>
    <row r="49" spans="1:9">
      <c r="A49" s="8">
        <v>91</v>
      </c>
      <c r="B49" s="8" t="s">
        <v>746</v>
      </c>
      <c r="C49" s="8">
        <f>COUNTIF('Secondary Mapping Document'!$A$2:$A$329,'Primary Mapping Document'!A49)</f>
        <v>0</v>
      </c>
      <c r="D49" s="8">
        <v>0</v>
      </c>
      <c r="E49" s="8"/>
      <c r="F49" s="8"/>
      <c r="G49" s="8"/>
      <c r="I49" s="8"/>
    </row>
    <row r="50" spans="1:9">
      <c r="A50" s="8">
        <v>186</v>
      </c>
      <c r="B50" s="8" t="s">
        <v>739</v>
      </c>
      <c r="C50" s="8">
        <f>COUNTIF('Secondary Mapping Document'!$A$2:$A$329,'Primary Mapping Document'!A50)</f>
        <v>0</v>
      </c>
      <c r="D50" s="8">
        <v>0</v>
      </c>
      <c r="E50" s="8"/>
      <c r="F50" s="8"/>
      <c r="G50" s="8"/>
      <c r="I50" s="8"/>
    </row>
    <row r="51" spans="1:9">
      <c r="A51" s="8">
        <v>223</v>
      </c>
      <c r="B51" s="8" t="s">
        <v>732</v>
      </c>
      <c r="C51" s="8">
        <f>COUNTIF('Secondary Mapping Document'!$A$2:$A$329,'Primary Mapping Document'!A51)</f>
        <v>0</v>
      </c>
      <c r="D51" s="8">
        <v>0</v>
      </c>
      <c r="E51" s="8"/>
      <c r="F51" s="8"/>
      <c r="G51" s="8"/>
      <c r="I51" s="8"/>
    </row>
    <row r="52" spans="1:9">
      <c r="A52" s="8">
        <v>720</v>
      </c>
      <c r="B52" s="8" t="s">
        <v>845</v>
      </c>
      <c r="C52" s="8">
        <f>COUNTIF('Secondary Mapping Document'!$A$2:$A$329,'Primary Mapping Document'!A52)</f>
        <v>0</v>
      </c>
      <c r="D52" s="8">
        <v>0</v>
      </c>
      <c r="E52" s="8"/>
      <c r="F52" s="8"/>
      <c r="G52" s="8"/>
      <c r="I52" s="8"/>
    </row>
    <row r="53" spans="1:9">
      <c r="A53" s="8">
        <v>781</v>
      </c>
      <c r="B53" s="8" t="s">
        <v>448</v>
      </c>
      <c r="C53" s="8">
        <f>COUNTIF('Secondary Mapping Document'!$A$2:$A$329,'Primary Mapping Document'!A53)</f>
        <v>1</v>
      </c>
      <c r="D53" s="8">
        <v>0</v>
      </c>
      <c r="E53" s="8"/>
      <c r="F53" s="8"/>
      <c r="G53" s="8"/>
      <c r="I53" s="8"/>
    </row>
    <row r="54" spans="1:9">
      <c r="A54" s="8">
        <v>934</v>
      </c>
      <c r="B54" s="8" t="s">
        <v>716</v>
      </c>
      <c r="C54" s="8">
        <f>COUNTIF('Secondary Mapping Document'!$A$2:$A$329,'Primary Mapping Document'!A54)</f>
        <v>0</v>
      </c>
      <c r="D54" s="8">
        <v>0</v>
      </c>
      <c r="E54" s="8"/>
      <c r="F54" s="8"/>
      <c r="G54" s="8"/>
      <c r="I54" s="8"/>
    </row>
    <row r="55" spans="1:9">
      <c r="A55" s="8">
        <v>943</v>
      </c>
      <c r="B55" s="8" t="s">
        <v>790</v>
      </c>
      <c r="C55" s="8">
        <f>COUNTIF('Secondary Mapping Document'!$A$2:$A$329,'Primary Mapping Document'!A55)</f>
        <v>0</v>
      </c>
      <c r="D55" s="8">
        <v>0</v>
      </c>
      <c r="E55" s="8"/>
      <c r="F55" s="8"/>
      <c r="G55" s="8"/>
      <c r="I55" s="8"/>
    </row>
    <row r="56" spans="1:9">
      <c r="A56" s="8">
        <v>981</v>
      </c>
      <c r="B56" s="8" t="s">
        <v>822</v>
      </c>
      <c r="C56" s="8">
        <f>COUNTIF('Secondary Mapping Document'!$A$2:$A$329,'Primary Mapping Document'!A56)</f>
        <v>0</v>
      </c>
      <c r="D56" s="8">
        <v>0</v>
      </c>
      <c r="E56" s="8"/>
      <c r="F56" s="8"/>
      <c r="G56" s="8"/>
      <c r="I56" s="8"/>
    </row>
    <row r="57" spans="1:9">
      <c r="A57" s="8">
        <v>1002</v>
      </c>
      <c r="B57" s="8" t="s">
        <v>831</v>
      </c>
      <c r="C57" s="8">
        <f>COUNTIF('Secondary Mapping Document'!$A$2:$A$329,'Primary Mapping Document'!A57)</f>
        <v>0</v>
      </c>
      <c r="D57" s="8">
        <v>0</v>
      </c>
      <c r="E57" s="8"/>
      <c r="F57" s="8"/>
      <c r="G57" s="8"/>
      <c r="I57" s="8"/>
    </row>
    <row r="58" spans="1:9">
      <c r="A58" s="8">
        <v>1011</v>
      </c>
      <c r="B58" s="8" t="s">
        <v>763</v>
      </c>
      <c r="C58" s="8">
        <f>COUNTIF('Secondary Mapping Document'!$A$2:$A$329,'Primary Mapping Document'!A58)</f>
        <v>0</v>
      </c>
      <c r="D58" s="8">
        <v>0</v>
      </c>
      <c r="E58" s="8"/>
      <c r="F58" s="8"/>
      <c r="G58" s="8"/>
      <c r="I58" s="8"/>
    </row>
    <row r="59" spans="1:9">
      <c r="A59" s="8">
        <v>1014</v>
      </c>
      <c r="B59" s="8" t="s">
        <v>762</v>
      </c>
      <c r="C59" s="8">
        <f>COUNTIF('Secondary Mapping Document'!$A$2:$A$329,'Primary Mapping Document'!A59)</f>
        <v>0</v>
      </c>
      <c r="D59" s="8">
        <v>0</v>
      </c>
      <c r="E59" s="8"/>
      <c r="F59" s="8"/>
      <c r="G59" s="8"/>
      <c r="I59" s="8"/>
    </row>
    <row r="60" spans="1:9">
      <c r="A60" s="8">
        <v>1015</v>
      </c>
      <c r="B60" s="8" t="s">
        <v>804</v>
      </c>
      <c r="C60" s="8">
        <f>COUNTIF('Secondary Mapping Document'!$A$2:$A$329,'Primary Mapping Document'!A60)</f>
        <v>0</v>
      </c>
      <c r="D60" s="8">
        <v>0</v>
      </c>
      <c r="E60" s="8"/>
      <c r="F60" s="8"/>
      <c r="G60" s="8"/>
      <c r="I60" s="8"/>
    </row>
    <row r="61" spans="1:9">
      <c r="A61" s="8">
        <v>1026</v>
      </c>
      <c r="B61" s="8" t="s">
        <v>806</v>
      </c>
      <c r="C61" s="8">
        <f>COUNTIF('Secondary Mapping Document'!$A$2:$A$329,'Primary Mapping Document'!A61)</f>
        <v>0</v>
      </c>
      <c r="D61" s="8">
        <v>0</v>
      </c>
      <c r="E61" s="8"/>
      <c r="F61" s="8"/>
      <c r="G61" s="8"/>
      <c r="I61" s="8"/>
    </row>
    <row r="62" spans="1:9">
      <c r="A62" s="8">
        <v>1044</v>
      </c>
      <c r="B62" s="8" t="s">
        <v>734</v>
      </c>
      <c r="C62" s="8">
        <f>COUNTIF('Secondary Mapping Document'!$A$2:$A$329,'Primary Mapping Document'!A62)</f>
        <v>0</v>
      </c>
      <c r="D62" s="8">
        <v>0</v>
      </c>
      <c r="E62" s="8"/>
      <c r="F62" s="8"/>
      <c r="G62" s="8"/>
      <c r="I62" s="8"/>
    </row>
    <row r="63" spans="1:9">
      <c r="A63" s="8">
        <v>1045</v>
      </c>
      <c r="B63" s="8" t="s">
        <v>824</v>
      </c>
      <c r="C63" s="8">
        <f>COUNTIF('Secondary Mapping Document'!$A$2:$A$329,'Primary Mapping Document'!A63)</f>
        <v>0</v>
      </c>
      <c r="D63" s="8">
        <v>0</v>
      </c>
      <c r="E63" s="8"/>
      <c r="F63" s="8"/>
      <c r="G63" s="8"/>
      <c r="I63" s="8"/>
    </row>
    <row r="64" spans="1:9">
      <c r="A64" s="8">
        <v>1047</v>
      </c>
      <c r="B64" s="8" t="s">
        <v>744</v>
      </c>
      <c r="C64" s="8">
        <f>COUNTIF('Secondary Mapping Document'!$A$2:$A$329,'Primary Mapping Document'!A64)</f>
        <v>0</v>
      </c>
      <c r="D64" s="8">
        <v>0</v>
      </c>
      <c r="E64" s="8"/>
      <c r="F64" s="8"/>
      <c r="G64" s="8"/>
      <c r="I64" s="8"/>
    </row>
    <row r="65" spans="1:9">
      <c r="A65" s="8">
        <v>1048</v>
      </c>
      <c r="B65" s="8" t="s">
        <v>808</v>
      </c>
      <c r="C65" s="8">
        <f>COUNTIF('Secondary Mapping Document'!$A$2:$A$329,'Primary Mapping Document'!A65)</f>
        <v>0</v>
      </c>
      <c r="D65" s="8">
        <v>0</v>
      </c>
      <c r="E65" s="8"/>
      <c r="F65" s="8"/>
      <c r="G65" s="8"/>
      <c r="I65" s="8"/>
    </row>
    <row r="66" spans="1:9">
      <c r="A66" s="8">
        <v>1054</v>
      </c>
      <c r="B66" s="8" t="s">
        <v>848</v>
      </c>
      <c r="C66" s="8">
        <f>COUNTIF('Secondary Mapping Document'!$A$2:$A$329,'Primary Mapping Document'!A66)</f>
        <v>0</v>
      </c>
      <c r="D66" s="8">
        <v>0</v>
      </c>
      <c r="E66" s="8"/>
      <c r="F66" s="8"/>
      <c r="G66" s="8"/>
      <c r="I66" s="8"/>
    </row>
    <row r="67" spans="1:9">
      <c r="A67" s="8">
        <v>1056</v>
      </c>
      <c r="B67" s="8" t="s">
        <v>741</v>
      </c>
      <c r="C67" s="8">
        <f>COUNTIF('Secondary Mapping Document'!$A$2:$A$329,'Primary Mapping Document'!A67)</f>
        <v>0</v>
      </c>
      <c r="D67" s="8">
        <v>0</v>
      </c>
      <c r="E67" s="8"/>
      <c r="F67" s="8"/>
      <c r="G67" s="8"/>
      <c r="I67" s="8"/>
    </row>
    <row r="68" spans="1:9">
      <c r="A68" s="8">
        <v>1058</v>
      </c>
      <c r="B68" s="8" t="s">
        <v>861</v>
      </c>
      <c r="C68" s="8">
        <f>COUNTIF('Secondary Mapping Document'!$A$2:$A$329,'Primary Mapping Document'!A68)</f>
        <v>0</v>
      </c>
      <c r="D68" s="8">
        <v>0</v>
      </c>
      <c r="E68" s="8"/>
      <c r="F68" s="8"/>
      <c r="G68" s="8"/>
      <c r="I68" s="8"/>
    </row>
    <row r="69" spans="1:9">
      <c r="A69" s="8">
        <v>1066</v>
      </c>
      <c r="B69" s="8" t="s">
        <v>778</v>
      </c>
      <c r="C69" s="8">
        <f>COUNTIF('Secondary Mapping Document'!$A$2:$A$329,'Primary Mapping Document'!A69)</f>
        <v>0</v>
      </c>
      <c r="D69" s="8">
        <v>0</v>
      </c>
      <c r="E69" s="8"/>
      <c r="F69" s="8"/>
      <c r="G69" s="8"/>
      <c r="I69" s="8"/>
    </row>
    <row r="70" spans="1:9">
      <c r="A70" s="8">
        <v>1077</v>
      </c>
      <c r="B70" s="8" t="s">
        <v>730</v>
      </c>
      <c r="C70" s="8">
        <f>COUNTIF('Secondary Mapping Document'!$A$2:$A$329,'Primary Mapping Document'!A70)</f>
        <v>0</v>
      </c>
      <c r="D70" s="8">
        <v>0</v>
      </c>
      <c r="E70" s="8"/>
      <c r="F70" s="8"/>
      <c r="G70" s="8"/>
      <c r="I70" s="8"/>
    </row>
    <row r="71" spans="1:9">
      <c r="A71" s="8">
        <v>1081</v>
      </c>
      <c r="B71" s="8" t="s">
        <v>791</v>
      </c>
      <c r="C71" s="8">
        <f>COUNTIF('Secondary Mapping Document'!$A$2:$A$329,'Primary Mapping Document'!A71)</f>
        <v>0</v>
      </c>
      <c r="D71" s="8">
        <v>0</v>
      </c>
      <c r="E71" s="8"/>
      <c r="F71" s="8"/>
      <c r="G71" s="8"/>
      <c r="I71" s="8"/>
    </row>
    <row r="72" spans="1:9">
      <c r="A72" s="8">
        <v>1109</v>
      </c>
      <c r="B72" s="8" t="s">
        <v>870</v>
      </c>
      <c r="C72" s="8">
        <f>COUNTIF('Secondary Mapping Document'!$A$2:$A$329,'Primary Mapping Document'!A72)</f>
        <v>0</v>
      </c>
      <c r="D72" s="8">
        <v>0</v>
      </c>
      <c r="E72" s="8"/>
      <c r="F72" s="8"/>
      <c r="G72" s="8"/>
      <c r="I72" s="8"/>
    </row>
    <row r="73" spans="1:9">
      <c r="A73" s="8">
        <v>1110</v>
      </c>
      <c r="B73" s="8" t="s">
        <v>871</v>
      </c>
      <c r="C73" s="8">
        <f>COUNTIF('Secondary Mapping Document'!$A$2:$A$329,'Primary Mapping Document'!A73)</f>
        <v>0</v>
      </c>
      <c r="D73" s="8">
        <v>0</v>
      </c>
      <c r="E73" s="8"/>
      <c r="F73" s="8"/>
      <c r="G73" s="8"/>
      <c r="I73" s="8"/>
    </row>
    <row r="74" spans="1:9">
      <c r="A74" s="8">
        <v>1116</v>
      </c>
      <c r="B74" s="8" t="s">
        <v>733</v>
      </c>
      <c r="C74" s="8">
        <f>COUNTIF('Secondary Mapping Document'!$A$2:$A$329,'Primary Mapping Document'!A74)</f>
        <v>0</v>
      </c>
      <c r="D74" s="8">
        <v>0</v>
      </c>
      <c r="E74" s="8"/>
      <c r="F74" s="8"/>
      <c r="G74" s="8"/>
      <c r="I74" s="8"/>
    </row>
    <row r="75" spans="1:9">
      <c r="A75" s="8">
        <v>1117</v>
      </c>
      <c r="B75" s="8" t="s">
        <v>814</v>
      </c>
      <c r="C75" s="8">
        <f>COUNTIF('Secondary Mapping Document'!$A$2:$A$329,'Primary Mapping Document'!A75)</f>
        <v>0</v>
      </c>
      <c r="D75" s="8">
        <v>0</v>
      </c>
      <c r="E75" s="8"/>
      <c r="F75" s="8"/>
      <c r="G75" s="8"/>
      <c r="I75" s="8"/>
    </row>
    <row r="76" spans="1:9">
      <c r="A76" s="8">
        <v>1118</v>
      </c>
      <c r="B76" s="8" t="s">
        <v>810</v>
      </c>
      <c r="C76" s="8">
        <f>COUNTIF('Secondary Mapping Document'!$A$2:$A$329,'Primary Mapping Document'!A76)</f>
        <v>0</v>
      </c>
      <c r="D76" s="8">
        <v>0</v>
      </c>
      <c r="E76" s="8"/>
      <c r="F76" s="8"/>
      <c r="G76" s="8"/>
      <c r="I76" s="8"/>
    </row>
    <row r="77" spans="1:9">
      <c r="A77" s="8">
        <v>1119</v>
      </c>
      <c r="B77" s="8" t="s">
        <v>780</v>
      </c>
      <c r="C77" s="8">
        <f>COUNTIF('Secondary Mapping Document'!$A$2:$A$329,'Primary Mapping Document'!A77)</f>
        <v>0</v>
      </c>
      <c r="D77" s="8">
        <v>0</v>
      </c>
      <c r="E77" s="8"/>
      <c r="F77" s="8"/>
      <c r="G77" s="8"/>
      <c r="I77" s="8"/>
    </row>
    <row r="78" spans="1:9">
      <c r="A78" s="8">
        <v>1129</v>
      </c>
      <c r="B78" s="8" t="s">
        <v>773</v>
      </c>
      <c r="C78" s="8">
        <f>COUNTIF('Secondary Mapping Document'!$A$2:$A$329,'Primary Mapping Document'!A78)</f>
        <v>0</v>
      </c>
      <c r="D78" s="8">
        <v>0</v>
      </c>
      <c r="E78" s="8"/>
      <c r="F78" s="8"/>
      <c r="G78" s="8"/>
      <c r="I78" s="8"/>
    </row>
    <row r="79" spans="1:9">
      <c r="A79" s="8">
        <v>1130</v>
      </c>
      <c r="B79" s="8" t="s">
        <v>745</v>
      </c>
      <c r="C79" s="8">
        <f>COUNTIF('Secondary Mapping Document'!$A$2:$A$329,'Primary Mapping Document'!A79)</f>
        <v>0</v>
      </c>
      <c r="D79" s="8">
        <v>0</v>
      </c>
      <c r="E79" s="8"/>
      <c r="F79" s="8"/>
      <c r="G79" s="8"/>
      <c r="I79" s="8"/>
    </row>
    <row r="80" spans="1:9">
      <c r="A80" s="8">
        <v>1134</v>
      </c>
      <c r="B80" s="8" t="s">
        <v>761</v>
      </c>
      <c r="C80" s="8">
        <f>COUNTIF('Secondary Mapping Document'!$A$2:$A$329,'Primary Mapping Document'!A80)</f>
        <v>0</v>
      </c>
      <c r="D80" s="8">
        <v>0</v>
      </c>
      <c r="E80" s="8"/>
      <c r="F80" s="8"/>
      <c r="G80" s="8"/>
      <c r="I80" s="8"/>
    </row>
    <row r="81" spans="1:9">
      <c r="A81" s="8">
        <v>1140</v>
      </c>
      <c r="B81" s="8" t="s">
        <v>839</v>
      </c>
      <c r="C81" s="8">
        <f>COUNTIF('Secondary Mapping Document'!$A$2:$A$329,'Primary Mapping Document'!A81)</f>
        <v>0</v>
      </c>
      <c r="D81" s="8">
        <v>0</v>
      </c>
      <c r="E81" s="8"/>
      <c r="F81" s="8"/>
      <c r="G81" s="8"/>
      <c r="I81" s="8"/>
    </row>
    <row r="82" spans="1:9">
      <c r="A82" s="8">
        <v>1142</v>
      </c>
      <c r="B82" s="8" t="s">
        <v>842</v>
      </c>
      <c r="C82" s="8">
        <f>COUNTIF('Secondary Mapping Document'!$A$2:$A$329,'Primary Mapping Document'!A82)</f>
        <v>0</v>
      </c>
      <c r="D82" s="8">
        <v>0</v>
      </c>
      <c r="E82" s="8"/>
      <c r="F82" s="8"/>
      <c r="G82" s="8"/>
      <c r="I82" s="8"/>
    </row>
    <row r="83" spans="1:9">
      <c r="A83" s="8">
        <v>1142</v>
      </c>
      <c r="B83" s="8" t="s">
        <v>868</v>
      </c>
      <c r="C83" s="8">
        <f>COUNTIF('Secondary Mapping Document'!$A$2:$A$329,'Primary Mapping Document'!A83)</f>
        <v>0</v>
      </c>
      <c r="D83" s="8">
        <v>0</v>
      </c>
      <c r="E83" s="8"/>
      <c r="F83" s="8"/>
      <c r="G83" s="8"/>
      <c r="I83" s="8"/>
    </row>
    <row r="84" spans="1:9">
      <c r="A84" s="8">
        <v>1148</v>
      </c>
      <c r="B84" s="8" t="s">
        <v>834</v>
      </c>
      <c r="C84" s="8">
        <f>COUNTIF('Secondary Mapping Document'!$A$2:$A$329,'Primary Mapping Document'!A84)</f>
        <v>0</v>
      </c>
      <c r="D84" s="8">
        <v>0</v>
      </c>
      <c r="E84" s="8"/>
      <c r="F84" s="8"/>
      <c r="G84" s="8"/>
      <c r="I84" s="8"/>
    </row>
    <row r="85" spans="1:9">
      <c r="A85" s="8">
        <v>1150</v>
      </c>
      <c r="B85" s="8" t="s">
        <v>765</v>
      </c>
      <c r="C85" s="8">
        <f>COUNTIF('Secondary Mapping Document'!$A$2:$A$329,'Primary Mapping Document'!A85)</f>
        <v>0</v>
      </c>
      <c r="D85" s="8">
        <v>0</v>
      </c>
      <c r="E85" s="8"/>
      <c r="F85" s="8"/>
      <c r="G85" s="8"/>
      <c r="I85" s="8"/>
    </row>
    <row r="86" spans="1:9">
      <c r="A86" s="8">
        <v>1155</v>
      </c>
      <c r="B86" s="8" t="s">
        <v>785</v>
      </c>
      <c r="C86" s="8">
        <f>COUNTIF('Secondary Mapping Document'!$A$2:$A$329,'Primary Mapping Document'!A86)</f>
        <v>0</v>
      </c>
      <c r="D86" s="8">
        <v>0</v>
      </c>
      <c r="E86" s="8"/>
      <c r="F86" s="8"/>
      <c r="G86" s="8"/>
      <c r="I86" s="8"/>
    </row>
    <row r="87" spans="1:9">
      <c r="A87" s="8">
        <v>1176</v>
      </c>
      <c r="B87" s="8" t="s">
        <v>887</v>
      </c>
      <c r="C87" s="8">
        <f>COUNTIF('Secondary Mapping Document'!$A$2:$A$329,'Primary Mapping Document'!A87)</f>
        <v>0</v>
      </c>
      <c r="D87" s="8">
        <v>0</v>
      </c>
      <c r="E87" s="8"/>
      <c r="F87" s="8"/>
      <c r="G87" s="8"/>
      <c r="I87" s="8"/>
    </row>
    <row r="88" spans="1:9">
      <c r="A88" s="8">
        <v>1177</v>
      </c>
      <c r="B88" s="8" t="s">
        <v>737</v>
      </c>
      <c r="C88" s="8">
        <f>COUNTIF('Secondary Mapping Document'!$A$2:$A$329,'Primary Mapping Document'!A88)</f>
        <v>0</v>
      </c>
      <c r="D88" s="8">
        <v>0</v>
      </c>
      <c r="E88" s="8"/>
      <c r="F88" s="8"/>
      <c r="G88" s="8"/>
      <c r="I88" s="8"/>
    </row>
    <row r="89" spans="1:9">
      <c r="A89" s="8">
        <v>1204</v>
      </c>
      <c r="B89" s="8" t="s">
        <v>722</v>
      </c>
      <c r="C89" s="8">
        <f>COUNTIF('Secondary Mapping Document'!$A$2:$A$329,'Primary Mapping Document'!A89)</f>
        <v>0</v>
      </c>
      <c r="D89" s="8">
        <v>0</v>
      </c>
      <c r="E89" s="8"/>
      <c r="F89" s="8"/>
      <c r="G89" s="8"/>
      <c r="I89" s="8"/>
    </row>
    <row r="90" spans="1:9">
      <c r="A90" s="8">
        <v>1216</v>
      </c>
      <c r="B90" s="8" t="s">
        <v>731</v>
      </c>
      <c r="C90" s="8">
        <f>COUNTIF('Secondary Mapping Document'!$A$2:$A$329,'Primary Mapping Document'!A90)</f>
        <v>0</v>
      </c>
      <c r="D90" s="8">
        <v>0</v>
      </c>
      <c r="E90" s="8"/>
      <c r="F90" s="8"/>
      <c r="G90" s="8"/>
      <c r="I90" s="8"/>
    </row>
    <row r="91" spans="1:9">
      <c r="A91" s="8">
        <v>1812</v>
      </c>
      <c r="B91" s="8" t="s">
        <v>820</v>
      </c>
      <c r="C91" s="8">
        <f>COUNTIF('Secondary Mapping Document'!$A$2:$A$329,'Primary Mapping Document'!A91)</f>
        <v>0</v>
      </c>
      <c r="D91" s="8">
        <v>0</v>
      </c>
      <c r="E91" s="8"/>
      <c r="F91" s="8"/>
      <c r="G91" s="8"/>
      <c r="I91" s="8"/>
    </row>
    <row r="92" spans="1:9">
      <c r="A92" s="8">
        <v>1813</v>
      </c>
      <c r="B92" s="8" t="s">
        <v>867</v>
      </c>
      <c r="C92" s="8">
        <f>COUNTIF('Secondary Mapping Document'!$A$2:$A$329,'Primary Mapping Document'!A92)</f>
        <v>0</v>
      </c>
      <c r="D92" s="8">
        <v>0</v>
      </c>
      <c r="E92" s="8"/>
      <c r="F92" s="8"/>
      <c r="G92" s="8"/>
      <c r="I92" s="8"/>
    </row>
    <row r="93" spans="1:9">
      <c r="A93" s="8">
        <v>1817</v>
      </c>
      <c r="B93" s="8" t="s">
        <v>760</v>
      </c>
      <c r="C93" s="8">
        <f>COUNTIF('Secondary Mapping Document'!$A$2:$A$329,'Primary Mapping Document'!A93)</f>
        <v>0</v>
      </c>
      <c r="D93" s="8">
        <v>0</v>
      </c>
      <c r="E93" s="8"/>
      <c r="F93" s="8"/>
      <c r="G93" s="8"/>
      <c r="I93" s="8"/>
    </row>
    <row r="94" spans="1:9">
      <c r="A94" s="8">
        <v>1854</v>
      </c>
      <c r="B94" s="8" t="s">
        <v>827</v>
      </c>
      <c r="C94" s="8">
        <f>COUNTIF('Secondary Mapping Document'!$A$2:$A$329,'Primary Mapping Document'!A94)</f>
        <v>0</v>
      </c>
      <c r="D94" s="8">
        <v>0</v>
      </c>
      <c r="E94" s="8"/>
      <c r="F94" s="8"/>
      <c r="G94" s="8"/>
      <c r="I94" s="8"/>
    </row>
    <row r="95" spans="1:9">
      <c r="A95" s="8">
        <v>1873</v>
      </c>
      <c r="B95" s="8" t="s">
        <v>853</v>
      </c>
      <c r="C95" s="8">
        <f>COUNTIF('Secondary Mapping Document'!$A$2:$A$329,'Primary Mapping Document'!A95)</f>
        <v>0</v>
      </c>
      <c r="D95" s="8">
        <v>0</v>
      </c>
      <c r="E95" s="8"/>
      <c r="F95" s="8"/>
      <c r="G95" s="8"/>
      <c r="I95" s="8"/>
    </row>
    <row r="96" spans="1:9">
      <c r="A96" s="8">
        <v>1885</v>
      </c>
      <c r="B96" s="8" t="s">
        <v>740</v>
      </c>
      <c r="C96" s="8">
        <f>COUNTIF('Secondary Mapping Document'!$A$2:$A$329,'Primary Mapping Document'!A96)</f>
        <v>0</v>
      </c>
      <c r="D96" s="8">
        <v>0</v>
      </c>
      <c r="E96" s="8"/>
      <c r="F96" s="8"/>
      <c r="G96" s="8"/>
      <c r="I96" s="8"/>
    </row>
    <row r="97" spans="1:9">
      <c r="A97" s="8">
        <v>1886</v>
      </c>
      <c r="B97" s="8" t="s">
        <v>863</v>
      </c>
      <c r="C97" s="8">
        <f>COUNTIF('Secondary Mapping Document'!$A$2:$A$329,'Primary Mapping Document'!A97)</f>
        <v>0</v>
      </c>
      <c r="D97" s="8">
        <v>0</v>
      </c>
      <c r="E97" s="8"/>
      <c r="F97" s="8"/>
      <c r="G97" s="8"/>
      <c r="I97" s="8"/>
    </row>
    <row r="98" spans="1:9">
      <c r="A98" s="8">
        <v>2004</v>
      </c>
      <c r="B98" s="8" t="s">
        <v>774</v>
      </c>
      <c r="C98" s="8">
        <f>COUNTIF('Secondary Mapping Document'!$A$2:$A$329,'Primary Mapping Document'!A98)</f>
        <v>0</v>
      </c>
      <c r="D98" s="8">
        <v>0</v>
      </c>
      <c r="E98" s="8"/>
      <c r="F98" s="8"/>
      <c r="G98" s="8"/>
      <c r="I98" s="8"/>
    </row>
    <row r="99" spans="1:9">
      <c r="A99" s="8">
        <v>2006</v>
      </c>
      <c r="B99" s="8" t="s">
        <v>711</v>
      </c>
      <c r="C99" s="8">
        <f>COUNTIF('Secondary Mapping Document'!$A$2:$A$329,'Primary Mapping Document'!A99)</f>
        <v>0</v>
      </c>
      <c r="D99" s="8">
        <v>0</v>
      </c>
      <c r="E99" s="8"/>
      <c r="F99" s="8"/>
      <c r="G99" s="8"/>
      <c r="I99" s="8"/>
    </row>
    <row r="100" spans="1:9">
      <c r="A100" s="8">
        <v>2124</v>
      </c>
      <c r="B100" s="8" t="s">
        <v>792</v>
      </c>
      <c r="C100" s="8">
        <f>COUNTIF('Secondary Mapping Document'!$A$2:$A$329,'Primary Mapping Document'!A100)</f>
        <v>0</v>
      </c>
      <c r="D100" s="8">
        <v>0</v>
      </c>
      <c r="E100" s="8"/>
      <c r="F100" s="8"/>
      <c r="G100" s="8"/>
      <c r="I100" s="8"/>
    </row>
    <row r="101" spans="1:9">
      <c r="A101" s="8">
        <v>2127</v>
      </c>
      <c r="B101" s="8" t="s">
        <v>724</v>
      </c>
      <c r="C101" s="8">
        <f>COUNTIF('Secondary Mapping Document'!$A$2:$A$329,'Primary Mapping Document'!A101)</f>
        <v>0</v>
      </c>
      <c r="D101" s="8">
        <v>0</v>
      </c>
      <c r="E101" s="8"/>
      <c r="F101" s="8"/>
      <c r="G101" s="8"/>
      <c r="I101" s="8"/>
    </row>
    <row r="102" spans="1:9">
      <c r="A102" s="8">
        <v>2150</v>
      </c>
      <c r="B102" s="8" t="s">
        <v>888</v>
      </c>
      <c r="C102" s="8">
        <f>COUNTIF('Secondary Mapping Document'!$A$2:$A$329,'Primary Mapping Document'!A102)</f>
        <v>0</v>
      </c>
      <c r="D102" s="8">
        <v>0</v>
      </c>
      <c r="E102" s="8"/>
      <c r="F102" s="8"/>
      <c r="G102" s="8"/>
      <c r="I102" s="8"/>
    </row>
    <row r="103" spans="1:9">
      <c r="A103" s="8">
        <v>2156</v>
      </c>
      <c r="B103" s="8" t="s">
        <v>838</v>
      </c>
      <c r="C103" s="8">
        <f>COUNTIF('Secondary Mapping Document'!$A$2:$A$329,'Primary Mapping Document'!A103)</f>
        <v>0</v>
      </c>
      <c r="D103" s="8">
        <v>0</v>
      </c>
      <c r="E103" s="8"/>
      <c r="F103" s="8"/>
      <c r="G103" s="8"/>
      <c r="I103" s="8"/>
    </row>
    <row r="104" spans="1:9">
      <c r="A104" s="8">
        <v>2280</v>
      </c>
      <c r="B104" s="8" t="s">
        <v>784</v>
      </c>
      <c r="C104" s="8">
        <f>COUNTIF('Secondary Mapping Document'!$A$2:$A$329,'Primary Mapping Document'!A104)</f>
        <v>0</v>
      </c>
      <c r="D104" s="8">
        <v>0</v>
      </c>
      <c r="E104" s="8"/>
      <c r="F104" s="8"/>
      <c r="G104" s="8"/>
      <c r="I104" s="8"/>
    </row>
    <row r="105" spans="1:9">
      <c r="A105" s="8">
        <v>2283</v>
      </c>
      <c r="B105" s="8" t="s">
        <v>779</v>
      </c>
      <c r="C105" s="8">
        <f>COUNTIF('Secondary Mapping Document'!$A$2:$A$329,'Primary Mapping Document'!A105)</f>
        <v>0</v>
      </c>
      <c r="D105" s="8">
        <v>0</v>
      </c>
      <c r="E105" s="8"/>
      <c r="F105" s="8"/>
      <c r="G105" s="8"/>
      <c r="I105" s="8"/>
    </row>
    <row r="106" spans="1:9">
      <c r="A106" s="8">
        <v>2284</v>
      </c>
      <c r="B106" s="8" t="s">
        <v>812</v>
      </c>
      <c r="C106" s="8">
        <f>COUNTIF('Secondary Mapping Document'!$A$2:$A$329,'Primary Mapping Document'!A106)</f>
        <v>0</v>
      </c>
      <c r="D106" s="8">
        <v>0</v>
      </c>
      <c r="E106" s="8"/>
      <c r="F106" s="8"/>
      <c r="G106" s="8"/>
      <c r="I106" s="8"/>
    </row>
    <row r="107" spans="1:9">
      <c r="A107" s="8">
        <v>2315</v>
      </c>
      <c r="B107" s="8" t="s">
        <v>851</v>
      </c>
      <c r="C107" s="8">
        <f>COUNTIF('Secondary Mapping Document'!$A$2:$A$329,'Primary Mapping Document'!A107)</f>
        <v>0</v>
      </c>
      <c r="D107" s="8">
        <v>0</v>
      </c>
      <c r="E107" s="8"/>
      <c r="F107" s="8"/>
      <c r="G107" s="8"/>
      <c r="I107" s="8"/>
    </row>
    <row r="108" spans="1:9">
      <c r="A108" s="8">
        <v>2343</v>
      </c>
      <c r="B108" s="8" t="s">
        <v>833</v>
      </c>
      <c r="C108" s="8">
        <f>COUNTIF('Secondary Mapping Document'!$A$2:$A$329,'Primary Mapping Document'!A108)</f>
        <v>0</v>
      </c>
      <c r="D108" s="8">
        <v>0</v>
      </c>
      <c r="E108" s="8"/>
      <c r="F108" s="8"/>
      <c r="G108" s="8"/>
      <c r="I108" s="8"/>
    </row>
    <row r="109" spans="1:9">
      <c r="A109" s="8">
        <v>2361</v>
      </c>
      <c r="B109" s="8" t="s">
        <v>794</v>
      </c>
      <c r="C109" s="8">
        <f>COUNTIF('Secondary Mapping Document'!$A$2:$A$329,'Primary Mapping Document'!A109)</f>
        <v>0</v>
      </c>
      <c r="D109" s="8">
        <v>0</v>
      </c>
      <c r="E109" s="8"/>
      <c r="F109" s="8"/>
      <c r="G109" s="8"/>
      <c r="I109" s="8"/>
    </row>
    <row r="110" spans="1:9">
      <c r="A110" s="8">
        <v>2420</v>
      </c>
      <c r="B110" s="8" t="s">
        <v>805</v>
      </c>
      <c r="C110" s="8">
        <f>COUNTIF('Secondary Mapping Document'!$A$2:$A$329,'Primary Mapping Document'!A110)</f>
        <v>0</v>
      </c>
      <c r="D110" s="8">
        <v>0</v>
      </c>
      <c r="E110" s="8"/>
      <c r="F110" s="8"/>
      <c r="G110" s="8"/>
      <c r="I110" s="8"/>
    </row>
    <row r="111" spans="1:9">
      <c r="A111" s="8">
        <v>2526</v>
      </c>
      <c r="B111" s="8" t="s">
        <v>444</v>
      </c>
      <c r="C111" s="8">
        <f>COUNTIF('Secondary Mapping Document'!$A$2:$A$329,'Primary Mapping Document'!A111)</f>
        <v>1</v>
      </c>
      <c r="D111" s="8">
        <v>0</v>
      </c>
      <c r="E111" s="8"/>
      <c r="F111" s="8"/>
      <c r="G111" s="8"/>
      <c r="I111" s="8"/>
    </row>
    <row r="112" spans="1:9">
      <c r="A112" s="8">
        <v>2726</v>
      </c>
      <c r="B112" s="8" t="s">
        <v>755</v>
      </c>
      <c r="C112" s="8">
        <f>COUNTIF('Secondary Mapping Document'!$A$2:$A$329,'Primary Mapping Document'!A112)</f>
        <v>0</v>
      </c>
      <c r="D112" s="8">
        <v>0</v>
      </c>
      <c r="E112" s="8"/>
      <c r="F112" s="8"/>
      <c r="G112" s="8"/>
      <c r="I112" s="8"/>
    </row>
    <row r="113" spans="1:9">
      <c r="A113" s="8">
        <v>2913</v>
      </c>
      <c r="B113" s="8" t="s">
        <v>855</v>
      </c>
      <c r="C113" s="8">
        <f>COUNTIF('Secondary Mapping Document'!$A$2:$A$329,'Primary Mapping Document'!A113)</f>
        <v>0</v>
      </c>
      <c r="D113" s="8">
        <v>0</v>
      </c>
      <c r="E113" s="8"/>
      <c r="F113" s="8"/>
      <c r="G113" s="8"/>
      <c r="I113" s="8"/>
    </row>
    <row r="114" spans="1:9">
      <c r="A114" s="8">
        <v>4911</v>
      </c>
      <c r="B114" s="8" t="s">
        <v>828</v>
      </c>
      <c r="C114" s="8">
        <f>COUNTIF('Secondary Mapping Document'!$A$2:$A$329,'Primary Mapping Document'!A114)</f>
        <v>0</v>
      </c>
      <c r="D114" s="8">
        <v>0</v>
      </c>
      <c r="E114" s="8"/>
      <c r="F114" s="8"/>
      <c r="G114" s="8"/>
      <c r="I114" s="8"/>
    </row>
    <row r="115" spans="1:9">
      <c r="A115" s="8">
        <v>4938</v>
      </c>
      <c r="B115" s="8" t="s">
        <v>878</v>
      </c>
      <c r="C115" s="8">
        <f>COUNTIF('Secondary Mapping Document'!$A$2:$A$329,'Primary Mapping Document'!A115)</f>
        <v>0</v>
      </c>
      <c r="D115" s="8">
        <v>0</v>
      </c>
      <c r="E115" s="8"/>
      <c r="F115" s="8"/>
      <c r="G115" s="8"/>
      <c r="I115" s="8"/>
    </row>
    <row r="116" spans="1:9">
      <c r="A116" s="8">
        <v>5061</v>
      </c>
      <c r="B116" s="8" t="s">
        <v>809</v>
      </c>
      <c r="C116" s="8">
        <f>COUNTIF('Secondary Mapping Document'!$A$2:$A$329,'Primary Mapping Document'!A116)</f>
        <v>0</v>
      </c>
      <c r="D116" s="8">
        <v>0</v>
      </c>
      <c r="E116" s="8"/>
      <c r="F116" s="8"/>
      <c r="G116" s="8"/>
      <c r="I116" s="8"/>
    </row>
    <row r="117" spans="1:9">
      <c r="A117" s="8">
        <v>5429</v>
      </c>
      <c r="B117" s="8" t="s">
        <v>757</v>
      </c>
      <c r="C117" s="8">
        <f>COUNTIF('Secondary Mapping Document'!$A$2:$A$329,'Primary Mapping Document'!A117)</f>
        <v>0</v>
      </c>
      <c r="D117" s="8">
        <v>0</v>
      </c>
      <c r="E117" s="8"/>
      <c r="F117" s="8"/>
      <c r="G117" s="8"/>
      <c r="I117" s="8"/>
    </row>
    <row r="118" spans="1:9">
      <c r="A118" s="8">
        <v>5468</v>
      </c>
      <c r="B118" s="8" t="s">
        <v>413</v>
      </c>
      <c r="C118" s="8">
        <f>COUNTIF('Secondary Mapping Document'!$A$2:$A$329,'Primary Mapping Document'!A118)</f>
        <v>1</v>
      </c>
      <c r="D118" s="8">
        <v>0</v>
      </c>
      <c r="E118" s="8"/>
      <c r="F118" s="8"/>
      <c r="G118" s="8"/>
      <c r="I118" s="8"/>
    </row>
    <row r="119" spans="1:9">
      <c r="A119" s="8">
        <v>5561</v>
      </c>
      <c r="B119" s="8" t="s">
        <v>817</v>
      </c>
      <c r="C119" s="8">
        <f>COUNTIF('Secondary Mapping Document'!$A$2:$A$329,'Primary Mapping Document'!A119)</f>
        <v>0</v>
      </c>
      <c r="D119" s="8">
        <v>0</v>
      </c>
      <c r="E119" s="8"/>
      <c r="F119" s="8"/>
      <c r="G119" s="8"/>
      <c r="I119" s="8"/>
    </row>
    <row r="120" spans="1:9">
      <c r="A120" s="8">
        <v>5573</v>
      </c>
      <c r="B120" s="8" t="s">
        <v>751</v>
      </c>
      <c r="C120" s="8">
        <f>COUNTIF('Secondary Mapping Document'!$A$2:$A$329,'Primary Mapping Document'!A120)</f>
        <v>0</v>
      </c>
      <c r="D120" s="8">
        <v>0</v>
      </c>
      <c r="E120" s="8"/>
      <c r="F120" s="8"/>
      <c r="G120" s="8"/>
      <c r="I120" s="8"/>
    </row>
    <row r="121" spans="1:9">
      <c r="A121" s="8">
        <v>5576</v>
      </c>
      <c r="B121" s="8" t="s">
        <v>769</v>
      </c>
      <c r="C121" s="8">
        <f>COUNTIF('Secondary Mapping Document'!$A$2:$A$329,'Primary Mapping Document'!A121)</f>
        <v>0</v>
      </c>
      <c r="D121" s="8">
        <v>0</v>
      </c>
      <c r="E121" s="8"/>
      <c r="F121" s="8"/>
      <c r="G121" s="8"/>
      <c r="I121" s="8"/>
    </row>
    <row r="122" spans="1:9">
      <c r="A122" s="8">
        <v>5578</v>
      </c>
      <c r="B122" s="8" t="s">
        <v>777</v>
      </c>
      <c r="C122" s="8">
        <f>COUNTIF('Secondary Mapping Document'!$A$2:$A$329,'Primary Mapping Document'!A122)</f>
        <v>0</v>
      </c>
      <c r="D122" s="8">
        <v>0</v>
      </c>
      <c r="E122" s="8"/>
      <c r="F122" s="8"/>
      <c r="G122" s="8"/>
      <c r="I122" s="8"/>
    </row>
    <row r="123" spans="1:9">
      <c r="A123" s="8">
        <v>5632</v>
      </c>
      <c r="B123" s="8" t="s">
        <v>803</v>
      </c>
      <c r="C123" s="8">
        <f>COUNTIF('Secondary Mapping Document'!$A$2:$A$329,'Primary Mapping Document'!A123)</f>
        <v>0</v>
      </c>
      <c r="D123" s="8">
        <v>0</v>
      </c>
      <c r="E123" s="8"/>
      <c r="F123" s="8"/>
      <c r="G123" s="8"/>
      <c r="I123" s="8"/>
    </row>
    <row r="124" spans="1:9">
      <c r="A124" s="8">
        <v>5633</v>
      </c>
      <c r="B124" s="8" t="s">
        <v>786</v>
      </c>
      <c r="C124" s="8">
        <f>COUNTIF('Secondary Mapping Document'!$A$2:$A$329,'Primary Mapping Document'!A124)</f>
        <v>0</v>
      </c>
      <c r="D124" s="8">
        <v>0</v>
      </c>
      <c r="E124" s="8"/>
      <c r="F124" s="8"/>
      <c r="G124" s="8"/>
      <c r="I124" s="8"/>
    </row>
    <row r="125" spans="1:9">
      <c r="A125" s="8">
        <v>5647</v>
      </c>
      <c r="B125" s="8" t="s">
        <v>859</v>
      </c>
      <c r="C125" s="8">
        <f>COUNTIF('Secondary Mapping Document'!$A$2:$A$329,'Primary Mapping Document'!A125)</f>
        <v>0</v>
      </c>
      <c r="D125" s="8">
        <v>0</v>
      </c>
      <c r="E125" s="8"/>
      <c r="F125" s="8"/>
      <c r="G125" s="8"/>
      <c r="I125" s="8"/>
    </row>
    <row r="126" spans="1:9">
      <c r="A126" s="8">
        <v>5655</v>
      </c>
      <c r="B126" s="8" t="s">
        <v>858</v>
      </c>
      <c r="C126" s="8">
        <f>COUNTIF('Secondary Mapping Document'!$A$2:$A$329,'Primary Mapping Document'!A126)</f>
        <v>0</v>
      </c>
      <c r="D126" s="8">
        <v>0</v>
      </c>
      <c r="E126" s="8"/>
      <c r="F126" s="8"/>
      <c r="G126" s="8"/>
      <c r="I126" s="8"/>
    </row>
    <row r="127" spans="1:9">
      <c r="A127" s="8">
        <v>5677</v>
      </c>
      <c r="B127" s="8" t="s">
        <v>797</v>
      </c>
      <c r="C127" s="8">
        <f>COUNTIF('Secondary Mapping Document'!$A$2:$A$329,'Primary Mapping Document'!A127)</f>
        <v>0</v>
      </c>
      <c r="D127" s="8">
        <v>0</v>
      </c>
      <c r="E127" s="8"/>
      <c r="F127" s="8"/>
      <c r="G127" s="8"/>
      <c r="I127" s="8"/>
    </row>
    <row r="128" spans="1:9">
      <c r="A128" s="8">
        <v>5714</v>
      </c>
      <c r="B128" s="8" t="s">
        <v>752</v>
      </c>
      <c r="C128" s="8">
        <f>COUNTIF('Secondary Mapping Document'!$A$2:$A$329,'Primary Mapping Document'!A128)</f>
        <v>0</v>
      </c>
      <c r="D128" s="8">
        <v>0</v>
      </c>
      <c r="E128" s="8"/>
      <c r="F128" s="8"/>
      <c r="G128" s="8"/>
      <c r="I128" s="8"/>
    </row>
    <row r="129" spans="1:9">
      <c r="A129" s="8">
        <v>5729</v>
      </c>
      <c r="B129" s="8" t="s">
        <v>882</v>
      </c>
      <c r="C129" s="8">
        <f>COUNTIF('Secondary Mapping Document'!$A$2:$A$329,'Primary Mapping Document'!A129)</f>
        <v>0</v>
      </c>
      <c r="D129" s="8">
        <v>0</v>
      </c>
      <c r="E129" s="8"/>
      <c r="F129" s="8"/>
      <c r="G129" s="8"/>
      <c r="I129" s="8"/>
    </row>
    <row r="130" spans="1:9">
      <c r="A130" s="8">
        <v>5809</v>
      </c>
      <c r="B130" s="8" t="s">
        <v>781</v>
      </c>
      <c r="C130" s="8">
        <f>COUNTIF('Secondary Mapping Document'!$A$2:$A$329,'Primary Mapping Document'!A130)</f>
        <v>0</v>
      </c>
      <c r="D130" s="8">
        <v>0</v>
      </c>
      <c r="E130" s="8"/>
      <c r="F130" s="8"/>
      <c r="G130" s="8"/>
      <c r="I130" s="8"/>
    </row>
    <row r="131" spans="1:9">
      <c r="A131" s="8">
        <v>5820</v>
      </c>
      <c r="B131" s="8" t="s">
        <v>844</v>
      </c>
      <c r="C131" s="8">
        <f>COUNTIF('Secondary Mapping Document'!$A$2:$A$329,'Primary Mapping Document'!A131)</f>
        <v>0</v>
      </c>
      <c r="D131" s="8">
        <v>0</v>
      </c>
      <c r="E131" s="8"/>
      <c r="F131" s="8"/>
      <c r="G131" s="8"/>
      <c r="I131" s="8"/>
    </row>
    <row r="132" spans="1:9">
      <c r="A132" s="8">
        <v>5836</v>
      </c>
      <c r="B132" s="8" t="s">
        <v>728</v>
      </c>
      <c r="C132" s="8">
        <f>COUNTIF('Secondary Mapping Document'!$A$2:$A$329,'Primary Mapping Document'!A132)</f>
        <v>0</v>
      </c>
      <c r="D132" s="8">
        <v>0</v>
      </c>
      <c r="E132" s="8"/>
      <c r="F132" s="8"/>
      <c r="G132" s="8"/>
      <c r="I132" s="8"/>
    </row>
    <row r="133" spans="1:9">
      <c r="A133" s="8">
        <v>5865</v>
      </c>
      <c r="B133" s="8" t="s">
        <v>729</v>
      </c>
      <c r="C133" s="8">
        <f>COUNTIF('Secondary Mapping Document'!$A$2:$A$329,'Primary Mapping Document'!A133)</f>
        <v>1</v>
      </c>
      <c r="D133" s="8">
        <v>0</v>
      </c>
      <c r="E133" s="8"/>
      <c r="F133" s="8"/>
      <c r="G133" s="8"/>
      <c r="I133" s="8"/>
    </row>
    <row r="134" spans="1:9">
      <c r="A134" s="8">
        <v>5898</v>
      </c>
      <c r="B134" s="8" t="s">
        <v>708</v>
      </c>
      <c r="C134" s="8">
        <f>COUNTIF('Secondary Mapping Document'!$A$2:$A$329,'Primary Mapping Document'!A134)</f>
        <v>0</v>
      </c>
      <c r="D134" s="8">
        <v>0</v>
      </c>
      <c r="E134" s="8"/>
      <c r="F134" s="8"/>
      <c r="G134" s="8"/>
      <c r="I134" s="8"/>
    </row>
    <row r="135" spans="1:9">
      <c r="A135" s="8">
        <v>5929</v>
      </c>
      <c r="B135" s="8" t="s">
        <v>709</v>
      </c>
      <c r="C135" s="8">
        <f>COUNTIF('Secondary Mapping Document'!$A$2:$A$329,'Primary Mapping Document'!A135)</f>
        <v>0</v>
      </c>
      <c r="D135" s="8">
        <v>0</v>
      </c>
      <c r="E135" s="8"/>
      <c r="F135" s="8"/>
      <c r="G135" s="8"/>
      <c r="I135" s="8"/>
    </row>
    <row r="136" spans="1:9">
      <c r="A136" s="8">
        <v>5950</v>
      </c>
      <c r="B136" s="8" t="s">
        <v>766</v>
      </c>
      <c r="C136" s="8">
        <f>COUNTIF('Secondary Mapping Document'!$A$2:$A$329,'Primary Mapping Document'!A136)</f>
        <v>0</v>
      </c>
      <c r="D136" s="8">
        <v>0</v>
      </c>
      <c r="E136" s="8"/>
      <c r="F136" s="8"/>
      <c r="G136" s="8"/>
      <c r="I136" s="8"/>
    </row>
    <row r="137" spans="1:9">
      <c r="A137" s="8">
        <v>6290</v>
      </c>
      <c r="B137" s="8" t="s">
        <v>881</v>
      </c>
      <c r="C137" s="8">
        <f>COUNTIF('Secondary Mapping Document'!$A$2:$A$329,'Primary Mapping Document'!A137)</f>
        <v>0</v>
      </c>
      <c r="D137" s="8">
        <v>0</v>
      </c>
      <c r="E137" s="8"/>
      <c r="F137" s="8"/>
      <c r="G137" s="8"/>
      <c r="I137" s="8"/>
    </row>
    <row r="138" spans="1:9">
      <c r="A138" s="8">
        <v>6554</v>
      </c>
      <c r="B138" s="8" t="s">
        <v>706</v>
      </c>
      <c r="C138" s="8">
        <f>COUNTIF('Secondary Mapping Document'!$A$2:$A$329,'Primary Mapping Document'!A138)</f>
        <v>0</v>
      </c>
      <c r="D138" s="8">
        <v>0</v>
      </c>
      <c r="E138" s="8"/>
      <c r="F138" s="8"/>
      <c r="G138" s="8"/>
      <c r="I138" s="8"/>
    </row>
    <row r="139" spans="1:9">
      <c r="A139" s="8">
        <v>6605</v>
      </c>
      <c r="B139" s="8" t="s">
        <v>710</v>
      </c>
      <c r="C139" s="8">
        <f>COUNTIF('Secondary Mapping Document'!$A$2:$A$329,'Primary Mapping Document'!A139)</f>
        <v>1</v>
      </c>
      <c r="D139" s="8">
        <v>0</v>
      </c>
      <c r="E139" s="8"/>
      <c r="F139" s="8"/>
      <c r="G139" s="8"/>
      <c r="I139" s="8"/>
    </row>
    <row r="140" spans="1:9">
      <c r="A140" s="8">
        <v>6606</v>
      </c>
      <c r="B140" s="8" t="s">
        <v>458</v>
      </c>
      <c r="C140" s="8">
        <f>COUNTIF('Secondary Mapping Document'!$A$2:$A$329,'Primary Mapping Document'!A140)</f>
        <v>1</v>
      </c>
      <c r="D140" s="8">
        <v>0</v>
      </c>
      <c r="E140" s="8"/>
      <c r="F140" s="8"/>
      <c r="G140" s="8"/>
      <c r="I140" s="8"/>
    </row>
    <row r="141" spans="1:9">
      <c r="A141" s="8">
        <v>6863</v>
      </c>
      <c r="B141" s="8" t="s">
        <v>758</v>
      </c>
      <c r="C141" s="8">
        <f>COUNTIF('Secondary Mapping Document'!$A$2:$A$329,'Primary Mapping Document'!A141)</f>
        <v>0</v>
      </c>
      <c r="D141" s="8">
        <v>0</v>
      </c>
      <c r="E141" s="8"/>
      <c r="F141" s="8"/>
      <c r="G141" s="8"/>
      <c r="I141" s="8"/>
    </row>
    <row r="142" spans="1:9">
      <c r="A142" s="8">
        <v>6901</v>
      </c>
      <c r="B142" s="8" t="s">
        <v>770</v>
      </c>
      <c r="C142" s="8">
        <f>COUNTIF('Secondary Mapping Document'!$A$2:$A$329,'Primary Mapping Document'!A142)</f>
        <v>0</v>
      </c>
      <c r="D142" s="8">
        <v>0</v>
      </c>
      <c r="E142" s="8"/>
      <c r="F142" s="8"/>
      <c r="G142" s="8"/>
      <c r="I142" s="8"/>
    </row>
    <row r="143" spans="1:9">
      <c r="A143" s="8">
        <v>6919</v>
      </c>
      <c r="B143" s="8" t="s">
        <v>857</v>
      </c>
      <c r="C143" s="8">
        <f>COUNTIF('Secondary Mapping Document'!$A$2:$A$329,'Primary Mapping Document'!A143)</f>
        <v>0</v>
      </c>
      <c r="D143" s="8">
        <v>0</v>
      </c>
      <c r="E143" s="8"/>
      <c r="F143" s="8"/>
      <c r="G143" s="8"/>
      <c r="I143" s="8"/>
    </row>
    <row r="144" spans="1:9">
      <c r="A144" s="8">
        <v>6924</v>
      </c>
      <c r="B144" s="8" t="s">
        <v>753</v>
      </c>
      <c r="C144" s="8">
        <f>COUNTIF('Secondary Mapping Document'!$A$2:$A$329,'Primary Mapping Document'!A144)</f>
        <v>0</v>
      </c>
      <c r="D144" s="8">
        <v>0</v>
      </c>
      <c r="E144" s="8"/>
      <c r="F144" s="8"/>
      <c r="G144" s="8"/>
      <c r="I144" s="8"/>
    </row>
    <row r="145" spans="1:9">
      <c r="A145" s="8">
        <v>6928</v>
      </c>
      <c r="B145" s="8" t="s">
        <v>776</v>
      </c>
      <c r="C145" s="8">
        <f>COUNTIF('Secondary Mapping Document'!$A$2:$A$329,'Primary Mapping Document'!A145)</f>
        <v>0</v>
      </c>
      <c r="D145" s="8">
        <v>0</v>
      </c>
      <c r="E145" s="8"/>
      <c r="F145" s="8"/>
      <c r="G145" s="8"/>
      <c r="I145" s="8"/>
    </row>
    <row r="146" spans="1:9">
      <c r="A146" s="8">
        <v>6931</v>
      </c>
      <c r="B146" s="8" t="s">
        <v>832</v>
      </c>
      <c r="C146" s="8">
        <f>COUNTIF('Secondary Mapping Document'!$A$2:$A$329,'Primary Mapping Document'!A146)</f>
        <v>0</v>
      </c>
      <c r="D146" s="8">
        <v>0</v>
      </c>
      <c r="E146" s="8"/>
      <c r="F146" s="8"/>
      <c r="G146" s="8"/>
      <c r="I146" s="8"/>
    </row>
    <row r="147" spans="1:9">
      <c r="A147" s="8">
        <v>6937</v>
      </c>
      <c r="B147" s="8" t="s">
        <v>723</v>
      </c>
      <c r="C147" s="8">
        <f>COUNTIF('Secondary Mapping Document'!$A$2:$A$329,'Primary Mapping Document'!A147)</f>
        <v>0</v>
      </c>
      <c r="D147" s="8">
        <v>0</v>
      </c>
      <c r="E147" s="8"/>
      <c r="F147" s="8"/>
      <c r="G147" s="8"/>
      <c r="I147" s="8"/>
    </row>
    <row r="148" spans="1:9">
      <c r="A148" s="8">
        <v>6938</v>
      </c>
      <c r="B148" s="8" t="s">
        <v>795</v>
      </c>
      <c r="C148" s="8">
        <f>COUNTIF('Secondary Mapping Document'!$A$2:$A$329,'Primary Mapping Document'!A148)</f>
        <v>0</v>
      </c>
      <c r="D148" s="8">
        <v>0</v>
      </c>
      <c r="E148" s="8"/>
      <c r="F148" s="8"/>
      <c r="G148" s="8"/>
      <c r="I148" s="8"/>
    </row>
    <row r="149" spans="1:9">
      <c r="A149" s="8">
        <v>6966</v>
      </c>
      <c r="B149" s="8" t="s">
        <v>430</v>
      </c>
      <c r="C149" s="8">
        <f>COUNTIF('Secondary Mapping Document'!$A$2:$A$329,'Primary Mapping Document'!A149)</f>
        <v>1</v>
      </c>
      <c r="D149" s="8">
        <v>0</v>
      </c>
      <c r="E149" s="8"/>
      <c r="F149" s="8"/>
      <c r="G149" s="8"/>
      <c r="I149" s="8"/>
    </row>
    <row r="150" spans="1:9">
      <c r="A150" s="8">
        <v>6969</v>
      </c>
      <c r="B150" s="8" t="s">
        <v>719</v>
      </c>
      <c r="C150" s="8">
        <f>COUNTIF('Secondary Mapping Document'!$A$2:$A$329,'Primary Mapping Document'!A150)</f>
        <v>0</v>
      </c>
      <c r="D150" s="8">
        <v>0</v>
      </c>
      <c r="E150" s="8"/>
      <c r="F150" s="8"/>
      <c r="G150" s="8"/>
      <c r="I150" s="8"/>
    </row>
    <row r="151" spans="1:9">
      <c r="A151" s="8">
        <v>6973</v>
      </c>
      <c r="B151" s="8" t="s">
        <v>840</v>
      </c>
      <c r="C151" s="8">
        <f>COUNTIF('Secondary Mapping Document'!$A$2:$A$329,'Primary Mapping Document'!A151)</f>
        <v>0</v>
      </c>
      <c r="D151" s="8">
        <v>0</v>
      </c>
      <c r="E151" s="8"/>
      <c r="F151" s="8"/>
      <c r="G151" s="8"/>
      <c r="I151" s="8"/>
    </row>
    <row r="152" spans="1:9">
      <c r="A152" s="8">
        <v>6978</v>
      </c>
      <c r="B152" s="8" t="s">
        <v>856</v>
      </c>
      <c r="C152" s="8">
        <f>COUNTIF('Secondary Mapping Document'!$A$2:$A$329,'Primary Mapping Document'!A152)</f>
        <v>0</v>
      </c>
      <c r="D152" s="8">
        <v>0</v>
      </c>
      <c r="E152" s="8"/>
      <c r="F152" s="8"/>
      <c r="G152" s="8"/>
      <c r="I152" s="8"/>
    </row>
    <row r="153" spans="1:9">
      <c r="A153" s="8">
        <v>6980</v>
      </c>
      <c r="B153" s="8" t="s">
        <v>843</v>
      </c>
      <c r="C153" s="8">
        <f>COUNTIF('Secondary Mapping Document'!$A$2:$A$329,'Primary Mapping Document'!A153)</f>
        <v>0</v>
      </c>
      <c r="D153" s="8">
        <v>0</v>
      </c>
      <c r="E153" s="8"/>
      <c r="F153" s="8"/>
      <c r="G153" s="8"/>
      <c r="I153" s="8"/>
    </row>
    <row r="154" spans="1:9">
      <c r="A154" s="8">
        <v>6986</v>
      </c>
      <c r="B154" s="8" t="s">
        <v>847</v>
      </c>
      <c r="C154" s="8">
        <f>COUNTIF('Secondary Mapping Document'!$A$2:$A$329,'Primary Mapping Document'!A154)</f>
        <v>0</v>
      </c>
      <c r="D154" s="8">
        <v>0</v>
      </c>
      <c r="E154" s="8"/>
      <c r="F154" s="8"/>
      <c r="G154" s="8"/>
      <c r="I154" s="8"/>
    </row>
    <row r="155" spans="1:9">
      <c r="A155" s="8">
        <v>7035</v>
      </c>
      <c r="B155" s="8" t="s">
        <v>756</v>
      </c>
      <c r="C155" s="8">
        <f>COUNTIF('Secondary Mapping Document'!$A$2:$A$329,'Primary Mapping Document'!A155)</f>
        <v>0</v>
      </c>
      <c r="D155" s="8">
        <v>0</v>
      </c>
      <c r="E155" s="8"/>
      <c r="F155" s="8"/>
      <c r="G155" s="8"/>
      <c r="I155" s="8"/>
    </row>
    <row r="156" spans="1:9">
      <c r="A156" s="8">
        <v>7127</v>
      </c>
      <c r="B156" s="8" t="s">
        <v>768</v>
      </c>
      <c r="C156" s="8">
        <f>COUNTIF('Secondary Mapping Document'!$A$2:$A$329,'Primary Mapping Document'!A156)</f>
        <v>0</v>
      </c>
      <c r="D156" s="8">
        <v>0</v>
      </c>
      <c r="E156" s="8"/>
      <c r="F156" s="8"/>
      <c r="G156" s="8"/>
      <c r="I156" s="8"/>
    </row>
    <row r="157" spans="1:9">
      <c r="A157" s="8">
        <v>7128</v>
      </c>
      <c r="B157" s="8" t="s">
        <v>837</v>
      </c>
      <c r="C157" s="8">
        <f>COUNTIF('Secondary Mapping Document'!$A$2:$A$329,'Primary Mapping Document'!A157)</f>
        <v>0</v>
      </c>
      <c r="D157" s="8">
        <v>0</v>
      </c>
      <c r="E157" s="8"/>
      <c r="F157" s="8"/>
      <c r="G157" s="8"/>
      <c r="I157" s="8"/>
    </row>
    <row r="158" spans="1:9">
      <c r="A158" s="8">
        <v>7185</v>
      </c>
      <c r="B158" s="8" t="s">
        <v>771</v>
      </c>
      <c r="C158" s="8">
        <f>COUNTIF('Secondary Mapping Document'!$A$2:$A$329,'Primary Mapping Document'!A158)</f>
        <v>0</v>
      </c>
      <c r="D158" s="8">
        <v>0</v>
      </c>
      <c r="E158" s="8"/>
      <c r="F158" s="8"/>
      <c r="G158" s="8"/>
      <c r="I158" s="8"/>
    </row>
    <row r="159" spans="1:9">
      <c r="A159" s="8">
        <v>7192</v>
      </c>
      <c r="B159" s="8" t="s">
        <v>846</v>
      </c>
      <c r="C159" s="8">
        <f>COUNTIF('Secondary Mapping Document'!$A$2:$A$329,'Primary Mapping Document'!A159)</f>
        <v>0</v>
      </c>
      <c r="D159" s="8">
        <v>0</v>
      </c>
      <c r="E159" s="8"/>
      <c r="F159" s="8"/>
      <c r="G159" s="8"/>
      <c r="I159" s="8"/>
    </row>
    <row r="160" spans="1:9">
      <c r="A160" s="8">
        <v>7218</v>
      </c>
      <c r="B160" s="8" t="s">
        <v>782</v>
      </c>
      <c r="C160" s="8">
        <f>COUNTIF('Secondary Mapping Document'!$A$2:$A$329,'Primary Mapping Document'!A160)</f>
        <v>0</v>
      </c>
      <c r="D160" s="8">
        <v>0</v>
      </c>
      <c r="E160" s="8"/>
      <c r="F160" s="8"/>
      <c r="G160" s="8"/>
      <c r="I160" s="8"/>
    </row>
    <row r="161" spans="1:9">
      <c r="A161" s="8">
        <v>7228</v>
      </c>
      <c r="B161" s="8" t="s">
        <v>720</v>
      </c>
      <c r="C161" s="8">
        <f>COUNTIF('Secondary Mapping Document'!$A$2:$A$329,'Primary Mapping Document'!A161)</f>
        <v>0</v>
      </c>
      <c r="D161" s="8">
        <v>0</v>
      </c>
      <c r="E161" s="8"/>
      <c r="F161" s="8"/>
      <c r="G161" s="8"/>
      <c r="I161" s="8"/>
    </row>
    <row r="162" spans="1:9">
      <c r="A162" s="8">
        <v>7241</v>
      </c>
      <c r="B162" s="8" t="s">
        <v>836</v>
      </c>
      <c r="C162" s="8">
        <f>COUNTIF('Secondary Mapping Document'!$A$2:$A$329,'Primary Mapping Document'!A162)</f>
        <v>0</v>
      </c>
      <c r="D162" s="8">
        <v>0</v>
      </c>
      <c r="E162" s="8"/>
      <c r="F162" s="8"/>
      <c r="G162" s="8"/>
      <c r="I162" s="8"/>
    </row>
    <row r="163" spans="1:9">
      <c r="A163" s="8">
        <v>7244</v>
      </c>
      <c r="B163" s="8" t="s">
        <v>889</v>
      </c>
      <c r="C163" s="8">
        <f>COUNTIF('Secondary Mapping Document'!$A$2:$A$329,'Primary Mapping Document'!A163)</f>
        <v>0</v>
      </c>
      <c r="D163" s="8">
        <v>0</v>
      </c>
      <c r="E163" s="8"/>
      <c r="F163" s="8"/>
      <c r="G163" s="8"/>
      <c r="I163" s="8"/>
    </row>
    <row r="164" spans="1:9">
      <c r="A164" s="8">
        <v>7245</v>
      </c>
      <c r="B164" s="8" t="s">
        <v>885</v>
      </c>
      <c r="C164" s="8">
        <f>COUNTIF('Secondary Mapping Document'!$A$2:$A$329,'Primary Mapping Document'!A164)</f>
        <v>0</v>
      </c>
      <c r="D164" s="8">
        <v>0</v>
      </c>
      <c r="E164" s="8"/>
      <c r="F164" s="8"/>
      <c r="G164" s="8"/>
      <c r="I164" s="8"/>
    </row>
    <row r="165" spans="1:9">
      <c r="A165" s="8">
        <v>7249</v>
      </c>
      <c r="B165" s="8" t="s">
        <v>876</v>
      </c>
      <c r="C165" s="8">
        <f>COUNTIF('Secondary Mapping Document'!$A$2:$A$329,'Primary Mapping Document'!A165)</f>
        <v>0</v>
      </c>
      <c r="D165" s="8">
        <v>0</v>
      </c>
      <c r="E165" s="8"/>
      <c r="F165" s="8"/>
      <c r="G165" s="8"/>
      <c r="I165" s="8"/>
    </row>
    <row r="166" spans="1:9">
      <c r="A166" s="8">
        <v>7280</v>
      </c>
      <c r="B166" s="8" t="s">
        <v>818</v>
      </c>
      <c r="C166" s="8">
        <f>COUNTIF('Secondary Mapping Document'!$A$2:$A$329,'Primary Mapping Document'!A166)</f>
        <v>0</v>
      </c>
      <c r="D166" s="8">
        <v>0</v>
      </c>
      <c r="E166" s="8"/>
      <c r="F166" s="8"/>
      <c r="G166" s="8"/>
      <c r="I166" s="8"/>
    </row>
    <row r="167" spans="1:9">
      <c r="A167" s="8">
        <v>7285</v>
      </c>
      <c r="B167" s="8" t="s">
        <v>772</v>
      </c>
      <c r="C167" s="8">
        <f>COUNTIF('Secondary Mapping Document'!$A$2:$A$329,'Primary Mapping Document'!A167)</f>
        <v>0</v>
      </c>
      <c r="D167" s="8">
        <v>0</v>
      </c>
      <c r="E167" s="8"/>
      <c r="F167" s="8"/>
      <c r="G167" s="8"/>
      <c r="I167" s="8"/>
    </row>
    <row r="168" spans="1:9">
      <c r="A168" s="8">
        <v>7299</v>
      </c>
      <c r="B168" s="8" t="s">
        <v>835</v>
      </c>
      <c r="C168" s="8">
        <f>COUNTIF('Secondary Mapping Document'!$A$2:$A$329,'Primary Mapping Document'!A168)</f>
        <v>0</v>
      </c>
      <c r="D168" s="8">
        <v>0</v>
      </c>
      <c r="E168" s="8"/>
      <c r="F168" s="8"/>
      <c r="G168" s="8"/>
      <c r="I168" s="8"/>
    </row>
    <row r="169" spans="1:9">
      <c r="A169" s="8">
        <v>7301</v>
      </c>
      <c r="B169" s="8" t="s">
        <v>825</v>
      </c>
      <c r="C169" s="8">
        <f>COUNTIF('Secondary Mapping Document'!$A$2:$A$329,'Primary Mapping Document'!A169)</f>
        <v>0</v>
      </c>
      <c r="D169" s="8">
        <v>0</v>
      </c>
      <c r="E169" s="8"/>
      <c r="F169" s="8"/>
      <c r="G169" s="8"/>
      <c r="I169" s="8"/>
    </row>
    <row r="170" spans="1:9">
      <c r="A170" s="8">
        <v>7337</v>
      </c>
      <c r="B170" s="8" t="s">
        <v>721</v>
      </c>
      <c r="C170" s="8">
        <f>COUNTIF('Secondary Mapping Document'!$A$2:$A$329,'Primary Mapping Document'!A170)</f>
        <v>0</v>
      </c>
      <c r="D170" s="8">
        <v>0</v>
      </c>
      <c r="E170" s="8"/>
      <c r="F170" s="8"/>
      <c r="G170" s="8"/>
      <c r="I170" s="8"/>
    </row>
    <row r="171" spans="1:9">
      <c r="A171" s="8">
        <v>7350</v>
      </c>
      <c r="B171" s="8" t="s">
        <v>813</v>
      </c>
      <c r="C171" s="8">
        <f>COUNTIF('Secondary Mapping Document'!$A$2:$A$329,'Primary Mapping Document'!A171)</f>
        <v>0</v>
      </c>
      <c r="D171" s="8">
        <v>0</v>
      </c>
      <c r="E171" s="8"/>
      <c r="F171" s="8"/>
      <c r="G171" s="8"/>
      <c r="I171" s="8"/>
    </row>
    <row r="172" spans="1:9">
      <c r="A172" s="8">
        <v>7384</v>
      </c>
      <c r="B172" s="8" t="s">
        <v>821</v>
      </c>
      <c r="C172" s="8">
        <f>COUNTIF('Secondary Mapping Document'!$A$2:$A$329,'Primary Mapping Document'!A172)</f>
        <v>0</v>
      </c>
      <c r="D172" s="8">
        <v>0</v>
      </c>
      <c r="E172" s="8"/>
      <c r="F172" s="8"/>
      <c r="G172" s="8"/>
      <c r="I172" s="8"/>
    </row>
    <row r="173" spans="1:9">
      <c r="A173" s="8">
        <v>7392</v>
      </c>
      <c r="B173" s="8" t="s">
        <v>793</v>
      </c>
      <c r="C173" s="8">
        <f>COUNTIF('Secondary Mapping Document'!$A$2:$A$329,'Primary Mapping Document'!A173)</f>
        <v>0</v>
      </c>
      <c r="D173" s="8">
        <v>0</v>
      </c>
      <c r="E173" s="8"/>
      <c r="F173" s="8"/>
      <c r="G173" s="8"/>
      <c r="I173" s="8"/>
    </row>
    <row r="174" spans="1:9">
      <c r="A174" s="8">
        <v>7407</v>
      </c>
      <c r="B174" s="8" t="s">
        <v>807</v>
      </c>
      <c r="C174" s="8">
        <f>COUNTIF('Secondary Mapping Document'!$A$2:$A$329,'Primary Mapping Document'!A174)</f>
        <v>0</v>
      </c>
      <c r="D174" s="8">
        <v>0</v>
      </c>
      <c r="E174" s="8"/>
      <c r="F174" s="8"/>
      <c r="G174" s="8"/>
      <c r="I174" s="8"/>
    </row>
    <row r="175" spans="1:9">
      <c r="A175" s="8">
        <v>7449</v>
      </c>
      <c r="B175" s="8" t="s">
        <v>823</v>
      </c>
      <c r="C175" s="8">
        <f>COUNTIF('Secondary Mapping Document'!$A$2:$A$329,'Primary Mapping Document'!A175)</f>
        <v>0</v>
      </c>
      <c r="D175" s="8">
        <v>0</v>
      </c>
      <c r="E175" s="8"/>
      <c r="F175" s="8"/>
      <c r="G175" s="8"/>
      <c r="I175" s="8"/>
    </row>
    <row r="176" spans="1:9">
      <c r="A176" s="8">
        <v>7468</v>
      </c>
      <c r="B176" s="8" t="s">
        <v>764</v>
      </c>
      <c r="C176" s="8">
        <f>COUNTIF('Secondary Mapping Document'!$A$2:$A$329,'Primary Mapping Document'!A176)</f>
        <v>0</v>
      </c>
      <c r="D176" s="8">
        <v>0</v>
      </c>
      <c r="E176" s="8"/>
      <c r="F176" s="8"/>
      <c r="G176" s="8"/>
      <c r="I176" s="8"/>
    </row>
    <row r="177" spans="1:9">
      <c r="A177" s="8">
        <v>7501</v>
      </c>
      <c r="B177" s="8" t="s">
        <v>735</v>
      </c>
      <c r="C177" s="8">
        <f>COUNTIF('Secondary Mapping Document'!$A$2:$A$329,'Primary Mapping Document'!A177)</f>
        <v>0</v>
      </c>
      <c r="D177" s="8">
        <v>0</v>
      </c>
      <c r="E177" s="8"/>
      <c r="F177" s="8"/>
      <c r="G177" s="8"/>
      <c r="I177" s="8"/>
    </row>
    <row r="178" spans="1:9">
      <c r="A178" s="8">
        <v>7506</v>
      </c>
      <c r="B178" s="8" t="s">
        <v>736</v>
      </c>
      <c r="C178" s="8">
        <f>COUNTIF('Secondary Mapping Document'!$A$2:$A$329,'Primary Mapping Document'!A178)</f>
        <v>0</v>
      </c>
      <c r="D178" s="8">
        <v>0</v>
      </c>
      <c r="E178" s="8"/>
      <c r="F178" s="8"/>
      <c r="G178" s="8"/>
      <c r="I178" s="8"/>
    </row>
    <row r="179" spans="1:9">
      <c r="A179" s="8">
        <v>7513</v>
      </c>
      <c r="B179" s="8" t="s">
        <v>717</v>
      </c>
      <c r="C179" s="8">
        <f>COUNTIF('Secondary Mapping Document'!$A$2:$A$329,'Primary Mapping Document'!A179)</f>
        <v>0</v>
      </c>
      <c r="D179" s="8">
        <v>0</v>
      </c>
      <c r="E179" s="8"/>
      <c r="F179" s="8"/>
      <c r="G179" s="8"/>
      <c r="H179" s="8"/>
      <c r="I179" s="8"/>
    </row>
    <row r="180" spans="1:9">
      <c r="A180" s="8">
        <v>7522</v>
      </c>
      <c r="B180" s="8" t="s">
        <v>873</v>
      </c>
      <c r="C180" s="8">
        <f>COUNTIF('Secondary Mapping Document'!$A$2:$A$329,'Primary Mapping Document'!A180)</f>
        <v>0</v>
      </c>
      <c r="D180" s="8">
        <v>0</v>
      </c>
      <c r="E180" s="8"/>
      <c r="F180" s="8"/>
      <c r="G180" s="8"/>
      <c r="H180" s="8"/>
      <c r="I180" s="8"/>
    </row>
    <row r="181" spans="1:9">
      <c r="A181" s="8">
        <v>7553</v>
      </c>
      <c r="B181" s="8" t="s">
        <v>884</v>
      </c>
      <c r="C181" s="8">
        <f>COUNTIF('Secondary Mapping Document'!$A$2:$A$329,'Primary Mapping Document'!A181)</f>
        <v>0</v>
      </c>
      <c r="D181" s="8">
        <v>0</v>
      </c>
      <c r="E181" s="8"/>
      <c r="F181" s="8"/>
      <c r="G181" s="8"/>
      <c r="H181" s="8"/>
      <c r="I181" s="8"/>
    </row>
    <row r="182" spans="1:9">
      <c r="A182" s="8">
        <v>7554</v>
      </c>
      <c r="B182" s="8" t="s">
        <v>875</v>
      </c>
      <c r="C182" s="8">
        <f>COUNTIF('Secondary Mapping Document'!$A$2:$A$329,'Primary Mapping Document'!A182)</f>
        <v>0</v>
      </c>
      <c r="D182" s="8">
        <v>0</v>
      </c>
      <c r="E182" s="8"/>
      <c r="F182" s="8"/>
      <c r="G182" s="8"/>
      <c r="H182" s="8"/>
      <c r="I182" s="8"/>
    </row>
    <row r="183" spans="1:9">
      <c r="A183" s="8">
        <v>7725</v>
      </c>
      <c r="B183" s="8" t="s">
        <v>879</v>
      </c>
      <c r="C183" s="8">
        <f>COUNTIF('Secondary Mapping Document'!$A$2:$A$329,'Primary Mapping Document'!A183)</f>
        <v>0</v>
      </c>
      <c r="D183" s="8">
        <v>0</v>
      </c>
      <c r="E183" s="8"/>
      <c r="F183" s="8"/>
      <c r="G183" s="8"/>
      <c r="H183" s="8"/>
      <c r="I183" s="8"/>
    </row>
    <row r="184" spans="1:9">
      <c r="A184" s="8">
        <v>7749</v>
      </c>
      <c r="B184" s="8" t="s">
        <v>854</v>
      </c>
      <c r="C184" s="8">
        <f>COUNTIF('Secondary Mapping Document'!$A$2:$A$329,'Primary Mapping Document'!A184)</f>
        <v>0</v>
      </c>
      <c r="D184" s="8">
        <v>0</v>
      </c>
      <c r="E184" s="8"/>
      <c r="F184" s="8"/>
      <c r="G184" s="8"/>
      <c r="H184" s="8"/>
      <c r="I184" s="8"/>
    </row>
    <row r="185" spans="1:9">
      <c r="A185" s="8">
        <v>7749</v>
      </c>
      <c r="B185" s="8" t="s">
        <v>854</v>
      </c>
      <c r="C185" s="8">
        <f>COUNTIF('Secondary Mapping Document'!$A$2:$A$329,'Primary Mapping Document'!A185)</f>
        <v>0</v>
      </c>
      <c r="D185" s="8">
        <v>0</v>
      </c>
      <c r="E185" s="8"/>
      <c r="F185" s="8"/>
      <c r="G185" s="8"/>
      <c r="H185" s="8"/>
      <c r="I185" s="8"/>
    </row>
    <row r="186" spans="1:9">
      <c r="A186" s="8">
        <v>7779</v>
      </c>
      <c r="B186" s="8" t="s">
        <v>872</v>
      </c>
      <c r="C186" s="8">
        <f>COUNTIF('Secondary Mapping Document'!$A$2:$A$329,'Primary Mapping Document'!A186)</f>
        <v>0</v>
      </c>
      <c r="D186" s="8">
        <v>0</v>
      </c>
      <c r="E186" s="8"/>
      <c r="F186" s="8"/>
      <c r="G186" s="8"/>
      <c r="H186" s="8"/>
      <c r="I186" s="8"/>
    </row>
    <row r="187" spans="1:9">
      <c r="A187" s="8">
        <v>7800</v>
      </c>
      <c r="B187" s="8" t="s">
        <v>874</v>
      </c>
      <c r="C187" s="8">
        <f>COUNTIF('Secondary Mapping Document'!$A$2:$A$329,'Primary Mapping Document'!A187)</f>
        <v>0</v>
      </c>
      <c r="D187" s="8">
        <v>0</v>
      </c>
      <c r="E187" s="8"/>
      <c r="F187" s="8"/>
      <c r="G187" s="8"/>
      <c r="H187" s="8"/>
      <c r="I187" s="8"/>
    </row>
    <row r="188" spans="1:9">
      <c r="A188" s="8">
        <v>7822</v>
      </c>
      <c r="B188" s="8" t="s">
        <v>880</v>
      </c>
      <c r="C188" s="8">
        <f>COUNTIF('Secondary Mapping Document'!$A$2:$A$329,'Primary Mapping Document'!A188)</f>
        <v>0</v>
      </c>
      <c r="D188" s="8">
        <v>0</v>
      </c>
      <c r="E188" s="8"/>
      <c r="F188" s="8"/>
      <c r="G188" s="8"/>
      <c r="H188" s="8"/>
      <c r="I188" s="8"/>
    </row>
    <row r="189" spans="1:9">
      <c r="A189" s="8">
        <v>8058</v>
      </c>
      <c r="B189" s="8" t="s">
        <v>749</v>
      </c>
      <c r="C189" s="8">
        <f>COUNTIF('Secondary Mapping Document'!$A$2:$A$329,'Primary Mapping Document'!A189)</f>
        <v>0</v>
      </c>
      <c r="D189" s="8">
        <v>0</v>
      </c>
      <c r="E189" s="8"/>
      <c r="F189" s="8"/>
      <c r="G189" s="8"/>
      <c r="H189" s="8"/>
      <c r="I189" s="8"/>
    </row>
    <row r="190" spans="1:9">
      <c r="A190" s="8">
        <v>8063</v>
      </c>
      <c r="B190" s="8" t="s">
        <v>714</v>
      </c>
      <c r="C190" s="8">
        <f>COUNTIF('Secondary Mapping Document'!$A$2:$A$329,'Primary Mapping Document'!A190)</f>
        <v>0</v>
      </c>
      <c r="D190" s="8">
        <v>0</v>
      </c>
      <c r="E190" s="8"/>
      <c r="F190" s="8"/>
      <c r="G190" s="8"/>
      <c r="H190" s="8"/>
      <c r="I190" s="8"/>
    </row>
    <row r="191" spans="1:9">
      <c r="A191" s="8">
        <v>8065</v>
      </c>
      <c r="B191" s="8" t="s">
        <v>718</v>
      </c>
      <c r="C191" s="8">
        <f>COUNTIF('Secondary Mapping Document'!$A$2:$A$329,'Primary Mapping Document'!A191)</f>
        <v>0</v>
      </c>
      <c r="D191" s="8">
        <v>0</v>
      </c>
      <c r="E191" s="8"/>
      <c r="F191" s="8"/>
      <c r="G191" s="8"/>
      <c r="H191" s="8"/>
      <c r="I191" s="8"/>
    </row>
    <row r="192" spans="1:9">
      <c r="A192" s="8">
        <v>8095</v>
      </c>
      <c r="B192" s="8" t="s">
        <v>862</v>
      </c>
      <c r="C192" s="8">
        <f>COUNTIF('Secondary Mapping Document'!$A$2:$A$329,'Primary Mapping Document'!A192)</f>
        <v>0</v>
      </c>
      <c r="D192" s="8">
        <v>0</v>
      </c>
      <c r="E192" s="8"/>
      <c r="F192" s="8"/>
      <c r="G192" s="8"/>
      <c r="H192" s="8"/>
      <c r="I192" s="8"/>
    </row>
    <row r="193" spans="1:9">
      <c r="A193" s="8">
        <v>8108</v>
      </c>
      <c r="B193" s="8" t="s">
        <v>715</v>
      </c>
      <c r="C193" s="8">
        <f>COUNTIF('Secondary Mapping Document'!$A$2:$A$329,'Primary Mapping Document'!A193)</f>
        <v>0</v>
      </c>
      <c r="D193" s="8">
        <v>0</v>
      </c>
      <c r="E193" s="8"/>
      <c r="F193" s="8"/>
      <c r="G193" s="8"/>
      <c r="H193" s="8"/>
      <c r="I193" s="8"/>
    </row>
    <row r="194" spans="1:9">
      <c r="A194" s="8">
        <v>8123</v>
      </c>
      <c r="B194" s="8" t="s">
        <v>705</v>
      </c>
      <c r="C194" s="8">
        <f>COUNTIF('Secondary Mapping Document'!$A$2:$A$329,'Primary Mapping Document'!A194)</f>
        <v>0</v>
      </c>
      <c r="D194" s="8">
        <v>0</v>
      </c>
      <c r="E194" s="8"/>
      <c r="F194" s="8"/>
      <c r="G194" s="8"/>
      <c r="H194" s="8"/>
      <c r="I194" s="8"/>
    </row>
    <row r="195" spans="1:9">
      <c r="A195" s="8">
        <v>8169</v>
      </c>
      <c r="B195" s="8" t="s">
        <v>725</v>
      </c>
      <c r="C195" s="8">
        <f>COUNTIF('Secondary Mapping Document'!$A$2:$A$329,'Primary Mapping Document'!A195)</f>
        <v>0</v>
      </c>
      <c r="D195" s="8">
        <v>0</v>
      </c>
      <c r="E195" s="8"/>
      <c r="F195" s="8"/>
      <c r="G195" s="8"/>
      <c r="H195" s="8"/>
      <c r="I195" s="8"/>
    </row>
    <row r="196" spans="1:9">
      <c r="A196" s="8">
        <v>8170</v>
      </c>
      <c r="B196" s="8" t="s">
        <v>815</v>
      </c>
      <c r="C196" s="8">
        <f>COUNTIF('Secondary Mapping Document'!$A$2:$A$329,'Primary Mapping Document'!A196)</f>
        <v>0</v>
      </c>
      <c r="D196" s="8">
        <v>0</v>
      </c>
      <c r="E196" s="8"/>
      <c r="F196" s="8"/>
      <c r="G196" s="8"/>
      <c r="H196" s="8"/>
      <c r="I196" s="8"/>
    </row>
    <row r="197" spans="1:9">
      <c r="A197" s="8">
        <v>8171</v>
      </c>
      <c r="B197" s="8" t="s">
        <v>877</v>
      </c>
      <c r="C197" s="8">
        <f>COUNTIF('Secondary Mapping Document'!$A$2:$A$329,'Primary Mapping Document'!A197)</f>
        <v>0</v>
      </c>
      <c r="D197" s="8">
        <v>0</v>
      </c>
      <c r="E197" s="8"/>
      <c r="F197" s="8"/>
      <c r="G197" s="8"/>
      <c r="H197" s="8"/>
      <c r="I197" s="8"/>
    </row>
    <row r="198" spans="1:9">
      <c r="A198" s="8">
        <v>8191</v>
      </c>
      <c r="B198" s="8" t="s">
        <v>860</v>
      </c>
      <c r="C198" s="8">
        <f>COUNTIF('Secondary Mapping Document'!$A$2:$A$329,'Primary Mapping Document'!A198)</f>
        <v>0</v>
      </c>
      <c r="D198" s="8">
        <v>0</v>
      </c>
      <c r="E198" s="8"/>
      <c r="F198" s="8"/>
      <c r="G198" s="8"/>
      <c r="H198" s="8"/>
      <c r="I198" s="8"/>
    </row>
    <row r="199" spans="1:9">
      <c r="A199" s="8">
        <v>8283</v>
      </c>
      <c r="B199" s="8" t="s">
        <v>798</v>
      </c>
      <c r="C199" s="8">
        <f>COUNTIF('Secondary Mapping Document'!$A$2:$A$329,'Primary Mapping Document'!A199)</f>
        <v>0</v>
      </c>
      <c r="D199" s="8">
        <v>0</v>
      </c>
      <c r="E199" s="8"/>
      <c r="F199" s="8"/>
      <c r="G199" s="8"/>
      <c r="H199" s="8"/>
      <c r="I199" s="8"/>
    </row>
    <row r="200" spans="1:9">
      <c r="A200" s="8">
        <v>8294</v>
      </c>
      <c r="B200" s="8" t="s">
        <v>849</v>
      </c>
      <c r="C200" s="8">
        <f>COUNTIF('Secondary Mapping Document'!$A$2:$A$329,'Primary Mapping Document'!A200)</f>
        <v>0</v>
      </c>
      <c r="D200" s="8">
        <v>0</v>
      </c>
      <c r="E200" s="8"/>
      <c r="F200" s="8"/>
      <c r="G200" s="8"/>
      <c r="H200" s="8"/>
      <c r="I200" s="8"/>
    </row>
    <row r="201" spans="1:9">
      <c r="A201" s="8">
        <v>8296</v>
      </c>
      <c r="B201" s="8" t="s">
        <v>727</v>
      </c>
      <c r="C201" s="8">
        <f>COUNTIF('Secondary Mapping Document'!$A$2:$A$329,'Primary Mapping Document'!A201)</f>
        <v>0</v>
      </c>
      <c r="D201" s="8">
        <v>0</v>
      </c>
      <c r="E201" s="8"/>
      <c r="F201" s="8"/>
      <c r="G201" s="8"/>
      <c r="H201" s="8"/>
      <c r="I201" s="8"/>
    </row>
    <row r="202" spans="1:9">
      <c r="A202" s="8">
        <v>8308</v>
      </c>
      <c r="B202" s="8" t="s">
        <v>754</v>
      </c>
      <c r="C202" s="8">
        <f>COUNTIF('Secondary Mapping Document'!$A$2:$A$329,'Primary Mapping Document'!A202)</f>
        <v>0</v>
      </c>
      <c r="D202" s="8">
        <v>0</v>
      </c>
      <c r="E202" s="8"/>
      <c r="F202" s="8"/>
      <c r="G202" s="8"/>
      <c r="H202" s="8"/>
      <c r="I202" s="8"/>
    </row>
    <row r="203" spans="1:9">
      <c r="A203" s="8">
        <v>8315</v>
      </c>
      <c r="B203" s="8" t="s">
        <v>767</v>
      </c>
      <c r="C203" s="8">
        <f>COUNTIF('Secondary Mapping Document'!$A$2:$A$329,'Primary Mapping Document'!A203)</f>
        <v>0</v>
      </c>
      <c r="D203" s="8">
        <v>0</v>
      </c>
      <c r="E203" s="8"/>
      <c r="F203" s="8"/>
      <c r="G203" s="8"/>
      <c r="H203" s="8"/>
      <c r="I203" s="8"/>
    </row>
    <row r="204" spans="1:9">
      <c r="A204" s="8">
        <v>8387</v>
      </c>
      <c r="B204" s="8" t="s">
        <v>775</v>
      </c>
      <c r="C204" s="8">
        <f>COUNTIF('Secondary Mapping Document'!$A$2:$A$329,'Primary Mapping Document'!A204)</f>
        <v>0</v>
      </c>
      <c r="D204" s="8">
        <v>0</v>
      </c>
      <c r="E204" s="8"/>
      <c r="F204" s="8"/>
      <c r="G204" s="8"/>
      <c r="H204" s="8"/>
      <c r="I204" s="8"/>
    </row>
    <row r="205" spans="1:9">
      <c r="A205" s="8">
        <v>8586</v>
      </c>
      <c r="B205" s="8" t="s">
        <v>742</v>
      </c>
      <c r="C205" s="8">
        <f>COUNTIF('Secondary Mapping Document'!$A$2:$A$329,'Primary Mapping Document'!A205)</f>
        <v>0</v>
      </c>
      <c r="D205" s="8">
        <v>0</v>
      </c>
      <c r="E205" s="8"/>
      <c r="F205" s="8"/>
      <c r="G205" s="8"/>
      <c r="H205" s="8"/>
      <c r="I205" s="8"/>
    </row>
    <row r="206" spans="1:9">
      <c r="A206" s="8">
        <v>9692</v>
      </c>
      <c r="B206" s="8" t="s">
        <v>864</v>
      </c>
      <c r="C206" s="8">
        <f>COUNTIF('Secondary Mapping Document'!$A$2:$A$329,'Primary Mapping Document'!A206)</f>
        <v>0</v>
      </c>
      <c r="D206" s="8">
        <v>0</v>
      </c>
      <c r="E206" s="8"/>
      <c r="F206" s="8"/>
      <c r="G206" s="8"/>
      <c r="H206" s="8"/>
      <c r="I206" s="8"/>
    </row>
    <row r="207" spans="1:9">
      <c r="A207" s="8">
        <v>9939</v>
      </c>
      <c r="B207" s="8" t="s">
        <v>829</v>
      </c>
      <c r="C207" s="8">
        <f>COUNTIF('Secondary Mapping Document'!$A$2:$A$329,'Primary Mapping Document'!A207)</f>
        <v>0</v>
      </c>
      <c r="D207" s="8">
        <v>0</v>
      </c>
      <c r="E207" s="8"/>
      <c r="F207" s="8"/>
      <c r="G207" s="8"/>
      <c r="H207" s="8"/>
      <c r="I207" s="8"/>
    </row>
    <row r="208" spans="1:9">
      <c r="A208" s="8">
        <v>9965</v>
      </c>
      <c r="B208" s="8" t="s">
        <v>811</v>
      </c>
      <c r="C208" s="8">
        <f>COUNTIF('Secondary Mapping Document'!$A$2:$A$329,'Primary Mapping Document'!A208)</f>
        <v>0</v>
      </c>
      <c r="D208" s="8">
        <v>0</v>
      </c>
      <c r="E208" s="8"/>
      <c r="F208" s="8"/>
      <c r="G208" s="8"/>
      <c r="H208" s="8"/>
      <c r="I208" s="8"/>
    </row>
    <row r="209" spans="1:9">
      <c r="A209" s="8">
        <v>10326</v>
      </c>
      <c r="B209" s="8" t="s">
        <v>802</v>
      </c>
      <c r="C209" s="8">
        <f>COUNTIF('Secondary Mapping Document'!$A$2:$A$329,'Primary Mapping Document'!A209)</f>
        <v>0</v>
      </c>
      <c r="D209" s="8">
        <v>0</v>
      </c>
      <c r="E209" s="8"/>
      <c r="F209" s="8"/>
      <c r="G209" s="8"/>
      <c r="H209" s="8"/>
      <c r="I209" s="8"/>
    </row>
    <row r="210" spans="1:9">
      <c r="A210" s="8">
        <v>10333</v>
      </c>
      <c r="B210" s="8" t="s">
        <v>830</v>
      </c>
      <c r="C210" s="8">
        <f>COUNTIF('Secondary Mapping Document'!$A$2:$A$329,'Primary Mapping Document'!A210)</f>
        <v>0</v>
      </c>
      <c r="D210" s="8">
        <v>0</v>
      </c>
      <c r="E210" s="8"/>
      <c r="F210" s="8"/>
      <c r="G210" s="8"/>
      <c r="H210" s="8"/>
      <c r="I210" s="8"/>
    </row>
    <row r="211" spans="1:9">
      <c r="A211" s="8">
        <v>10344</v>
      </c>
      <c r="B211" s="8" t="s">
        <v>819</v>
      </c>
      <c r="C211" s="8">
        <f>COUNTIF('Secondary Mapping Document'!$A$2:$A$329,'Primary Mapping Document'!A211)</f>
        <v>0</v>
      </c>
      <c r="D211" s="8">
        <v>0</v>
      </c>
      <c r="E211" s="8"/>
      <c r="F211" s="8"/>
      <c r="G211" s="8"/>
      <c r="H211" s="8"/>
      <c r="I211" s="8"/>
    </row>
    <row r="212" spans="1:9">
      <c r="A212" s="8">
        <v>10344</v>
      </c>
      <c r="B212" s="8" t="s">
        <v>819</v>
      </c>
      <c r="C212" s="8">
        <f>COUNTIF('Secondary Mapping Document'!$A$2:$A$329,'Primary Mapping Document'!A212)</f>
        <v>0</v>
      </c>
      <c r="D212" s="8">
        <v>0</v>
      </c>
      <c r="E212" s="8"/>
      <c r="F212" s="8"/>
      <c r="G212" s="8"/>
      <c r="H212" s="8"/>
      <c r="I212" s="8"/>
    </row>
    <row r="213" spans="1:9">
      <c r="A213" s="8">
        <v>10350</v>
      </c>
      <c r="B213" s="8" t="s">
        <v>816</v>
      </c>
      <c r="C213" s="8">
        <f>COUNTIF('Secondary Mapping Document'!$A$2:$A$329,'Primary Mapping Document'!A213)</f>
        <v>0</v>
      </c>
      <c r="D213" s="8">
        <v>0</v>
      </c>
      <c r="E213" s="8"/>
      <c r="F213" s="8"/>
      <c r="G213" s="8"/>
      <c r="H213" s="8"/>
      <c r="I213" s="8"/>
    </row>
    <row r="214" spans="1:9">
      <c r="A214" s="8">
        <v>10368</v>
      </c>
      <c r="B214" s="8" t="s">
        <v>850</v>
      </c>
      <c r="C214" s="8">
        <f>COUNTIF('Secondary Mapping Document'!$A$2:$A$329,'Primary Mapping Document'!A214)</f>
        <v>0</v>
      </c>
      <c r="D214" s="8">
        <v>0</v>
      </c>
      <c r="E214" s="8"/>
      <c r="F214" s="8"/>
      <c r="G214" s="8"/>
      <c r="H214" s="8"/>
      <c r="I214" s="8"/>
    </row>
    <row r="215" spans="1:9">
      <c r="A215" s="8">
        <v>10421</v>
      </c>
      <c r="B215" s="8" t="s">
        <v>787</v>
      </c>
      <c r="C215" s="8">
        <f>COUNTIF('Secondary Mapping Document'!$A$2:$A$329,'Primary Mapping Document'!A215)</f>
        <v>0</v>
      </c>
      <c r="D215" s="8">
        <v>0</v>
      </c>
      <c r="E215" s="8"/>
      <c r="F215" s="8"/>
      <c r="G215" s="8"/>
      <c r="H215" s="8"/>
      <c r="I215" s="8"/>
    </row>
    <row r="216" spans="1:9">
      <c r="A216" s="8">
        <v>10424</v>
      </c>
      <c r="B216" s="8" t="s">
        <v>788</v>
      </c>
      <c r="C216" s="8">
        <f>COUNTIF('Secondary Mapping Document'!$A$2:$A$329,'Primary Mapping Document'!A216)</f>
        <v>0</v>
      </c>
      <c r="D216" s="8">
        <v>0</v>
      </c>
      <c r="E216" s="8"/>
      <c r="F216" s="8"/>
      <c r="G216" s="8"/>
      <c r="H216" s="8"/>
      <c r="I216" s="8"/>
    </row>
    <row r="217" spans="1:9">
      <c r="A217" s="8">
        <v>10426</v>
      </c>
      <c r="B217" s="8" t="s">
        <v>713</v>
      </c>
      <c r="C217" s="8">
        <f>COUNTIF('Secondary Mapping Document'!$A$2:$A$329,'Primary Mapping Document'!A217)</f>
        <v>0</v>
      </c>
      <c r="D217" s="8">
        <v>0</v>
      </c>
      <c r="E217" s="8"/>
      <c r="F217" s="8"/>
      <c r="G217" s="8"/>
      <c r="H217" s="8"/>
      <c r="I217" s="8"/>
    </row>
    <row r="218" spans="1:9">
      <c r="A218" s="8">
        <v>10428</v>
      </c>
      <c r="B218" s="8" t="s">
        <v>800</v>
      </c>
      <c r="C218" s="8">
        <f>COUNTIF('Secondary Mapping Document'!$A$2:$A$329,'Primary Mapping Document'!A218)</f>
        <v>0</v>
      </c>
      <c r="D218" s="8">
        <v>0</v>
      </c>
      <c r="E218" s="8"/>
      <c r="F218" s="8"/>
      <c r="G218" s="8"/>
      <c r="H218" s="8"/>
      <c r="I218" s="8"/>
    </row>
    <row r="219" spans="1:9">
      <c r="A219" s="8">
        <v>10438</v>
      </c>
      <c r="B219" s="8" t="s">
        <v>799</v>
      </c>
      <c r="C219" s="8">
        <f>COUNTIF('Secondary Mapping Document'!$A$2:$A$329,'Primary Mapping Document'!A219)</f>
        <v>0</v>
      </c>
      <c r="D219" s="8">
        <v>0</v>
      </c>
      <c r="E219" s="8"/>
      <c r="F219" s="8"/>
      <c r="G219" s="8"/>
      <c r="H219" s="8"/>
      <c r="I219" s="8"/>
    </row>
    <row r="220" spans="1:9">
      <c r="A220" s="8">
        <v>10478</v>
      </c>
      <c r="B220" s="8" t="s">
        <v>789</v>
      </c>
      <c r="C220" s="8">
        <f>COUNTIF('Secondary Mapping Document'!$A$2:$A$329,'Primary Mapping Document'!A220)</f>
        <v>0</v>
      </c>
      <c r="D220" s="8">
        <v>0</v>
      </c>
      <c r="E220" s="8"/>
      <c r="F220" s="8"/>
      <c r="G220" s="8"/>
      <c r="H220" s="8"/>
      <c r="I220" s="8"/>
    </row>
    <row r="221" spans="1:9">
      <c r="A221" s="8">
        <v>10490</v>
      </c>
      <c r="B221" s="8" t="s">
        <v>783</v>
      </c>
      <c r="C221" s="8">
        <f>COUNTIF('Secondary Mapping Document'!$A$2:$A$329,'Primary Mapping Document'!A221)</f>
        <v>0</v>
      </c>
      <c r="D221" s="8">
        <v>0</v>
      </c>
      <c r="E221" s="8"/>
      <c r="F221" s="8"/>
      <c r="G221" s="8"/>
      <c r="H221" s="8"/>
      <c r="I221" s="8"/>
    </row>
    <row r="222" spans="1:9">
      <c r="A222" s="8">
        <v>10587</v>
      </c>
      <c r="B222" s="8" t="s">
        <v>801</v>
      </c>
      <c r="C222" s="8">
        <f>COUNTIF('Secondary Mapping Document'!$A$2:$A$329,'Primary Mapping Document'!A222)</f>
        <v>0</v>
      </c>
      <c r="D222" s="8">
        <v>0</v>
      </c>
      <c r="E222" s="8"/>
      <c r="F222" s="8"/>
      <c r="G222" s="8"/>
      <c r="H222" s="8"/>
      <c r="I222" s="8"/>
    </row>
    <row r="223" spans="1:9">
      <c r="A223" s="8">
        <v>10917</v>
      </c>
      <c r="B223" s="8" t="s">
        <v>747</v>
      </c>
      <c r="C223" s="8">
        <f>COUNTIF('Secondary Mapping Document'!$A$2:$A$329,'Primary Mapping Document'!A223)</f>
        <v>0</v>
      </c>
      <c r="D223" s="8">
        <v>0</v>
      </c>
      <c r="E223" s="8"/>
      <c r="F223" s="8"/>
      <c r="G223" s="8"/>
      <c r="H223" s="8"/>
      <c r="I223" s="8"/>
    </row>
    <row r="224" spans="1:9">
      <c r="A224" s="8">
        <v>10918</v>
      </c>
      <c r="B224" s="8" t="s">
        <v>748</v>
      </c>
      <c r="C224" s="8">
        <f>COUNTIF('Secondary Mapping Document'!$A$2:$A$329,'Primary Mapping Document'!A224)</f>
        <v>0</v>
      </c>
      <c r="D224" s="8">
        <v>0</v>
      </c>
      <c r="E224" s="8"/>
      <c r="F224" s="8"/>
      <c r="G224" s="8"/>
      <c r="H224" s="8"/>
      <c r="I224" s="8"/>
    </row>
    <row r="225" spans="1:12">
      <c r="A225" s="8">
        <v>10945</v>
      </c>
      <c r="B225" s="8" t="s">
        <v>726</v>
      </c>
      <c r="C225" s="8">
        <f>COUNTIF('Secondary Mapping Document'!$A$2:$A$329,'Primary Mapping Document'!A225)</f>
        <v>0</v>
      </c>
      <c r="D225" s="8">
        <v>0</v>
      </c>
      <c r="E225" s="8"/>
      <c r="F225" s="8"/>
      <c r="G225" s="8"/>
      <c r="H225" s="8"/>
      <c r="I225" s="8"/>
    </row>
    <row r="226" spans="1:12">
      <c r="A226" s="8">
        <v>11863</v>
      </c>
      <c r="B226" s="8" t="s">
        <v>743</v>
      </c>
      <c r="C226" s="8">
        <f>COUNTIF('Secondary Mapping Document'!$A$2:$A$329,'Primary Mapping Document'!A226)</f>
        <v>0</v>
      </c>
      <c r="D226" s="8">
        <v>0</v>
      </c>
      <c r="E226" s="8"/>
      <c r="F226" s="8"/>
      <c r="G226" s="8"/>
      <c r="H226" s="8"/>
      <c r="I226" s="8"/>
    </row>
    <row r="227" spans="1:12">
      <c r="E227" s="8"/>
      <c r="F227" s="8"/>
      <c r="G227" s="8"/>
    </row>
    <row r="228" spans="1:12">
      <c r="E228" s="8"/>
      <c r="F228" s="8"/>
      <c r="G228" s="8"/>
    </row>
    <row r="229" spans="1:12">
      <c r="A229" s="1" t="s">
        <v>456</v>
      </c>
      <c r="E229" s="8"/>
      <c r="F229" s="8"/>
      <c r="G229" s="8"/>
    </row>
    <row r="230" spans="1:12">
      <c r="A230" s="8">
        <v>2724</v>
      </c>
      <c r="B230" s="8" t="s">
        <v>38</v>
      </c>
      <c r="D230" s="8">
        <v>1</v>
      </c>
      <c r="E230" s="8">
        <f>VLOOKUP(A230,Sheet3!$A$2:$B$402,2,)</f>
        <v>30</v>
      </c>
      <c r="F230" s="8">
        <f t="shared" ref="F230:F266" si="2">INT((E230+$B$1)/20)+1</f>
        <v>5</v>
      </c>
      <c r="G230" s="8">
        <f t="shared" ref="G230:G266" si="3">E230-20*F230+$B$1+21</f>
        <v>8</v>
      </c>
      <c r="I230">
        <v>1</v>
      </c>
      <c r="J230">
        <v>1</v>
      </c>
      <c r="K230">
        <v>1</v>
      </c>
    </row>
    <row r="231" spans="1:12">
      <c r="A231" s="8">
        <v>2783</v>
      </c>
      <c r="B231" s="8" t="s">
        <v>45</v>
      </c>
      <c r="D231" s="8">
        <v>1</v>
      </c>
      <c r="E231" s="8">
        <f>VLOOKUP(A231,Sheet3!$A$2:$B$402,2,)</f>
        <v>37</v>
      </c>
      <c r="F231" s="8">
        <f t="shared" si="2"/>
        <v>5</v>
      </c>
      <c r="G231" s="8">
        <f t="shared" si="3"/>
        <v>15</v>
      </c>
      <c r="I231">
        <v>1</v>
      </c>
      <c r="J231">
        <v>1</v>
      </c>
      <c r="K231">
        <v>1</v>
      </c>
      <c r="L231" s="8"/>
    </row>
    <row r="232" spans="1:12">
      <c r="A232" s="8">
        <v>2782</v>
      </c>
      <c r="B232" s="8" t="s">
        <v>955</v>
      </c>
      <c r="D232" s="8">
        <v>1</v>
      </c>
      <c r="E232" s="8">
        <f>VLOOKUP(A232,Sheet3!$A$2:$B$402,2,)</f>
        <v>38</v>
      </c>
      <c r="F232" s="8">
        <f t="shared" si="2"/>
        <v>5</v>
      </c>
      <c r="G232" s="8">
        <f t="shared" si="3"/>
        <v>16</v>
      </c>
      <c r="I232">
        <v>1</v>
      </c>
      <c r="J232">
        <v>1</v>
      </c>
      <c r="K232">
        <v>1</v>
      </c>
      <c r="L232" s="8"/>
    </row>
    <row r="233" spans="1:12">
      <c r="A233" s="8">
        <v>2910</v>
      </c>
      <c r="B233" s="8" t="s">
        <v>995</v>
      </c>
      <c r="D233" s="8">
        <v>1</v>
      </c>
      <c r="E233" s="8">
        <f>VLOOKUP(A233,Sheet3!$A$2:$B$402,2,)</f>
        <v>56</v>
      </c>
      <c r="F233" s="8">
        <f t="shared" si="2"/>
        <v>6</v>
      </c>
      <c r="G233" s="8">
        <f t="shared" si="3"/>
        <v>14</v>
      </c>
      <c r="I233">
        <v>1</v>
      </c>
      <c r="J233">
        <v>1</v>
      </c>
      <c r="K233">
        <v>1</v>
      </c>
    </row>
    <row r="234" spans="1:12">
      <c r="A234" s="8">
        <v>4332</v>
      </c>
      <c r="B234" s="8" t="s">
        <v>76</v>
      </c>
      <c r="D234" s="8">
        <v>1</v>
      </c>
      <c r="E234" s="8">
        <f>VLOOKUP(A234,Sheet3!$A$2:$B$402,2,)</f>
        <v>67</v>
      </c>
      <c r="F234" s="8">
        <f t="shared" si="2"/>
        <v>7</v>
      </c>
      <c r="G234" s="8">
        <f t="shared" si="3"/>
        <v>5</v>
      </c>
      <c r="I234">
        <v>1</v>
      </c>
      <c r="J234">
        <v>1</v>
      </c>
      <c r="K234">
        <v>1</v>
      </c>
    </row>
    <row r="235" spans="1:12">
      <c r="A235" s="8">
        <v>2858</v>
      </c>
      <c r="B235" s="8" t="s">
        <v>88</v>
      </c>
      <c r="D235" s="8">
        <v>1</v>
      </c>
      <c r="E235" s="8">
        <f>VLOOKUP(A235,Sheet3!$A$2:$B$402,2,)</f>
        <v>80</v>
      </c>
      <c r="F235" s="8">
        <f t="shared" si="2"/>
        <v>7</v>
      </c>
      <c r="G235" s="8">
        <f t="shared" si="3"/>
        <v>18</v>
      </c>
      <c r="I235">
        <v>1</v>
      </c>
      <c r="J235">
        <v>1</v>
      </c>
      <c r="K235">
        <v>1</v>
      </c>
      <c r="L235" s="8"/>
    </row>
    <row r="236" spans="1:12">
      <c r="A236" s="8">
        <v>4734</v>
      </c>
      <c r="B236" s="8" t="s">
        <v>98</v>
      </c>
      <c r="D236" s="8">
        <v>1</v>
      </c>
      <c r="E236" s="8">
        <f>VLOOKUP(A236,Sheet3!$A$2:$B$402,2,)</f>
        <v>90</v>
      </c>
      <c r="F236" s="8">
        <f t="shared" si="2"/>
        <v>8</v>
      </c>
      <c r="G236" s="8">
        <f t="shared" si="3"/>
        <v>8</v>
      </c>
      <c r="I236">
        <v>1</v>
      </c>
      <c r="J236">
        <v>1</v>
      </c>
      <c r="K236">
        <v>1</v>
      </c>
      <c r="L236" s="8"/>
    </row>
    <row r="237" spans="1:12">
      <c r="A237" s="8">
        <v>4725</v>
      </c>
      <c r="B237" s="8" t="s">
        <v>941</v>
      </c>
      <c r="D237" s="8">
        <v>1</v>
      </c>
      <c r="E237" s="8">
        <f>VLOOKUP(A237,Sheet3!$A$2:$B$402,2,)</f>
        <v>91</v>
      </c>
      <c r="F237" s="8">
        <f t="shared" si="2"/>
        <v>8</v>
      </c>
      <c r="G237" s="8">
        <f t="shared" si="3"/>
        <v>9</v>
      </c>
      <c r="I237">
        <v>1</v>
      </c>
      <c r="J237">
        <v>1</v>
      </c>
      <c r="K237">
        <v>1</v>
      </c>
    </row>
    <row r="238" spans="1:12">
      <c r="A238" s="8">
        <v>4726</v>
      </c>
      <c r="B238" s="8" t="s">
        <v>933</v>
      </c>
      <c r="D238" s="8">
        <v>1</v>
      </c>
      <c r="E238" s="8">
        <f>VLOOKUP(A238,Sheet3!$A$2:$B$402,2,)</f>
        <v>92</v>
      </c>
      <c r="F238" s="8">
        <f t="shared" si="2"/>
        <v>8</v>
      </c>
      <c r="G238" s="8">
        <f t="shared" si="3"/>
        <v>10</v>
      </c>
      <c r="I238">
        <v>1</v>
      </c>
      <c r="J238">
        <v>1</v>
      </c>
      <c r="K238">
        <v>1</v>
      </c>
    </row>
    <row r="239" spans="1:12" hidden="1">
      <c r="A239" s="8">
        <v>179</v>
      </c>
      <c r="B239" s="8" t="s">
        <v>936</v>
      </c>
      <c r="D239" s="8">
        <v>1</v>
      </c>
      <c r="E239" s="8">
        <f>VLOOKUP(A239,Sheet3!$A$2:$B$402,2,)</f>
        <v>285</v>
      </c>
      <c r="F239" s="8">
        <f t="shared" si="2"/>
        <v>18</v>
      </c>
      <c r="G239" s="8">
        <f t="shared" si="3"/>
        <v>3</v>
      </c>
    </row>
    <row r="240" spans="1:12">
      <c r="A240" s="8">
        <v>2398</v>
      </c>
      <c r="B240" s="8" t="s">
        <v>113</v>
      </c>
      <c r="D240" s="8">
        <v>1</v>
      </c>
      <c r="E240" s="8">
        <f>VLOOKUP(A240,Sheet3!$A$2:$B$402,2,)</f>
        <v>105</v>
      </c>
      <c r="F240" s="8">
        <f t="shared" si="2"/>
        <v>9</v>
      </c>
      <c r="G240" s="8">
        <f t="shared" si="3"/>
        <v>3</v>
      </c>
      <c r="I240">
        <v>1</v>
      </c>
      <c r="J240">
        <v>1</v>
      </c>
      <c r="K240">
        <v>1</v>
      </c>
    </row>
    <row r="241" spans="1:12">
      <c r="A241" s="8">
        <v>4869</v>
      </c>
      <c r="B241" s="8" t="s">
        <v>114</v>
      </c>
      <c r="D241" s="8">
        <v>1</v>
      </c>
      <c r="E241" s="8">
        <f>VLOOKUP(A241,Sheet3!$A$2:$B$402,2,)</f>
        <v>106</v>
      </c>
      <c r="F241" s="8">
        <f t="shared" si="2"/>
        <v>9</v>
      </c>
      <c r="G241" s="8">
        <f t="shared" si="3"/>
        <v>4</v>
      </c>
      <c r="I241">
        <v>1</v>
      </c>
      <c r="J241">
        <v>1</v>
      </c>
      <c r="K241">
        <v>1</v>
      </c>
      <c r="L241" s="8"/>
    </row>
    <row r="242" spans="1:12">
      <c r="A242" s="8">
        <v>4866</v>
      </c>
      <c r="B242" s="8" t="s">
        <v>116</v>
      </c>
      <c r="D242" s="8">
        <v>1</v>
      </c>
      <c r="E242" s="8">
        <f>VLOOKUP(A242,Sheet3!$A$2:$B$402,2,)</f>
        <v>108</v>
      </c>
      <c r="F242" s="8">
        <f t="shared" si="2"/>
        <v>9</v>
      </c>
      <c r="G242" s="8">
        <f t="shared" si="3"/>
        <v>6</v>
      </c>
      <c r="I242">
        <v>1</v>
      </c>
      <c r="J242">
        <v>1</v>
      </c>
      <c r="K242">
        <v>1</v>
      </c>
    </row>
    <row r="243" spans="1:12">
      <c r="A243" s="8">
        <v>4940</v>
      </c>
      <c r="B243" s="8" t="s">
        <v>121</v>
      </c>
      <c r="D243" s="8">
        <v>2</v>
      </c>
      <c r="E243" s="8">
        <f>VLOOKUP(A243,Sheet3!$A$2:$B$402,2,)</f>
        <v>113</v>
      </c>
      <c r="F243" s="8">
        <f t="shared" si="2"/>
        <v>9</v>
      </c>
      <c r="G243" s="8">
        <f t="shared" si="3"/>
        <v>11</v>
      </c>
      <c r="I243">
        <v>1</v>
      </c>
      <c r="J243">
        <v>1</v>
      </c>
      <c r="K243">
        <v>1</v>
      </c>
      <c r="L243" s="8"/>
    </row>
    <row r="244" spans="1:12">
      <c r="A244" s="8">
        <v>4964</v>
      </c>
      <c r="B244" s="8" t="s">
        <v>126</v>
      </c>
      <c r="D244" s="8">
        <v>1</v>
      </c>
      <c r="E244" s="8">
        <f>VLOOKUP(A244,Sheet3!$A$2:$B$402,2,)</f>
        <v>118</v>
      </c>
      <c r="F244" s="8">
        <f t="shared" si="2"/>
        <v>9</v>
      </c>
      <c r="G244" s="8">
        <f t="shared" si="3"/>
        <v>16</v>
      </c>
      <c r="I244">
        <v>1</v>
      </c>
      <c r="J244">
        <v>1</v>
      </c>
      <c r="K244">
        <v>1</v>
      </c>
      <c r="L244" s="8"/>
    </row>
    <row r="245" spans="1:12">
      <c r="A245" s="8">
        <v>4962</v>
      </c>
      <c r="B245" s="8" t="s">
        <v>968</v>
      </c>
      <c r="D245" s="8">
        <v>1</v>
      </c>
      <c r="E245" s="8">
        <f>VLOOKUP(A245,Sheet3!$A$2:$B$402,2,)</f>
        <v>119</v>
      </c>
      <c r="F245" s="8">
        <f t="shared" si="2"/>
        <v>9</v>
      </c>
      <c r="G245" s="8">
        <f t="shared" si="3"/>
        <v>17</v>
      </c>
      <c r="I245">
        <v>1</v>
      </c>
      <c r="J245">
        <v>1</v>
      </c>
      <c r="K245">
        <v>1</v>
      </c>
    </row>
    <row r="246" spans="1:12">
      <c r="A246" s="8">
        <v>5157</v>
      </c>
      <c r="B246" s="8" t="s">
        <v>135</v>
      </c>
      <c r="D246" s="8">
        <v>1</v>
      </c>
      <c r="E246" s="8">
        <f>VLOOKUP(A246,Sheet3!$A$2:$B$402,2,)</f>
        <v>127</v>
      </c>
      <c r="F246" s="8">
        <f t="shared" si="2"/>
        <v>10</v>
      </c>
      <c r="G246" s="8">
        <f t="shared" si="3"/>
        <v>5</v>
      </c>
      <c r="I246">
        <v>1</v>
      </c>
      <c r="J246">
        <v>1</v>
      </c>
      <c r="K246">
        <v>1</v>
      </c>
    </row>
    <row r="247" spans="1:12">
      <c r="A247" s="8">
        <v>6071</v>
      </c>
      <c r="B247" s="8" t="s">
        <v>987</v>
      </c>
      <c r="D247" s="8">
        <v>1</v>
      </c>
      <c r="E247" s="8">
        <f>VLOOKUP(A247,Sheet3!$A$2:$B$402,2,)</f>
        <v>137</v>
      </c>
      <c r="F247" s="8">
        <f t="shared" si="2"/>
        <v>10</v>
      </c>
      <c r="G247" s="8">
        <f t="shared" si="3"/>
        <v>15</v>
      </c>
      <c r="I247">
        <v>1</v>
      </c>
      <c r="J247">
        <v>1</v>
      </c>
      <c r="K247">
        <v>1</v>
      </c>
      <c r="L247" s="8"/>
    </row>
    <row r="248" spans="1:12">
      <c r="A248" s="8">
        <v>6074</v>
      </c>
      <c r="B248" s="8" t="s">
        <v>162</v>
      </c>
      <c r="D248" s="8">
        <v>1</v>
      </c>
      <c r="E248" s="8">
        <f>VLOOKUP(A248,Sheet3!$A$2:$B$402,2,)</f>
        <v>154</v>
      </c>
      <c r="F248" s="8">
        <f t="shared" si="2"/>
        <v>11</v>
      </c>
      <c r="G248" s="8">
        <f t="shared" si="3"/>
        <v>12</v>
      </c>
      <c r="I248">
        <v>1</v>
      </c>
      <c r="J248">
        <v>1</v>
      </c>
      <c r="K248">
        <v>1</v>
      </c>
    </row>
    <row r="249" spans="1:12">
      <c r="A249" s="8">
        <v>5330</v>
      </c>
      <c r="B249" s="8" t="s">
        <v>172</v>
      </c>
      <c r="D249" s="8">
        <v>1</v>
      </c>
      <c r="E249" s="8">
        <f>VLOOKUP(A249,Sheet3!$A$2:$B$402,2,)</f>
        <v>165</v>
      </c>
      <c r="F249" s="8">
        <f t="shared" si="2"/>
        <v>12</v>
      </c>
      <c r="G249" s="8">
        <f t="shared" si="3"/>
        <v>3</v>
      </c>
      <c r="I249">
        <v>1</v>
      </c>
      <c r="J249">
        <v>1</v>
      </c>
      <c r="K249">
        <v>1</v>
      </c>
      <c r="L249" s="8"/>
    </row>
    <row r="250" spans="1:12">
      <c r="A250" s="8">
        <v>5560</v>
      </c>
      <c r="B250" s="8" t="s">
        <v>173</v>
      </c>
      <c r="D250" s="8">
        <v>1</v>
      </c>
      <c r="E250" s="8">
        <f>VLOOKUP(A250,Sheet3!$A$2:$B$402,2,)</f>
        <v>166</v>
      </c>
      <c r="F250" s="8">
        <f t="shared" si="2"/>
        <v>12</v>
      </c>
      <c r="G250" s="8">
        <f t="shared" si="3"/>
        <v>4</v>
      </c>
      <c r="I250">
        <v>1</v>
      </c>
      <c r="J250">
        <v>1</v>
      </c>
      <c r="K250">
        <v>1</v>
      </c>
    </row>
    <row r="251" spans="1:12">
      <c r="A251" s="8">
        <v>5482</v>
      </c>
      <c r="B251" s="8" t="s">
        <v>193</v>
      </c>
      <c r="D251" s="8">
        <v>2</v>
      </c>
      <c r="E251" s="8">
        <f>VLOOKUP(A251,Sheet3!$A$2:$B$402,2,)</f>
        <v>187</v>
      </c>
      <c r="F251" s="8">
        <f t="shared" si="2"/>
        <v>13</v>
      </c>
      <c r="G251" s="8">
        <f t="shared" si="3"/>
        <v>5</v>
      </c>
      <c r="I251">
        <v>1</v>
      </c>
      <c r="J251">
        <v>1</v>
      </c>
      <c r="K251">
        <v>1</v>
      </c>
    </row>
    <row r="252" spans="1:12">
      <c r="A252" s="8">
        <v>171</v>
      </c>
      <c r="B252" s="8" t="s">
        <v>993</v>
      </c>
      <c r="D252" s="8">
        <v>1</v>
      </c>
      <c r="E252" s="8">
        <f>VLOOKUP(A252,Sheet3!$A$2:$B$402,2,)</f>
        <v>250</v>
      </c>
      <c r="F252" s="8">
        <f t="shared" si="2"/>
        <v>16</v>
      </c>
      <c r="G252" s="8">
        <f t="shared" si="3"/>
        <v>8</v>
      </c>
      <c r="I252">
        <v>1</v>
      </c>
      <c r="J252">
        <v>1</v>
      </c>
      <c r="K252">
        <v>1</v>
      </c>
      <c r="L252" s="8"/>
    </row>
    <row r="253" spans="1:12">
      <c r="A253" s="8">
        <v>166</v>
      </c>
      <c r="B253" s="8" t="s">
        <v>1029</v>
      </c>
      <c r="D253" s="8">
        <v>1</v>
      </c>
      <c r="E253" s="8">
        <f>VLOOKUP(A253,Sheet3!$A$2:$B$402,2,)</f>
        <v>251</v>
      </c>
      <c r="F253" s="8">
        <f t="shared" si="2"/>
        <v>16</v>
      </c>
      <c r="G253" s="8">
        <f t="shared" si="3"/>
        <v>9</v>
      </c>
      <c r="I253">
        <v>1</v>
      </c>
      <c r="J253">
        <v>1</v>
      </c>
      <c r="K253">
        <v>1</v>
      </c>
    </row>
    <row r="254" spans="1:12">
      <c r="A254" s="8">
        <v>2185</v>
      </c>
      <c r="B254" s="8" t="s">
        <v>1025</v>
      </c>
      <c r="D254" s="8">
        <v>1</v>
      </c>
      <c r="E254" s="8">
        <f>VLOOKUP(A254,Sheet3!$A$2:$B$402,2,)</f>
        <v>252</v>
      </c>
      <c r="F254" s="8">
        <f t="shared" si="2"/>
        <v>16</v>
      </c>
      <c r="G254" s="8">
        <f t="shared" si="3"/>
        <v>10</v>
      </c>
      <c r="I254">
        <v>1</v>
      </c>
      <c r="J254">
        <v>1</v>
      </c>
      <c r="K254">
        <v>1</v>
      </c>
    </row>
    <row r="255" spans="1:12">
      <c r="A255" s="8">
        <v>6343</v>
      </c>
      <c r="B255" s="8" t="s">
        <v>896</v>
      </c>
      <c r="D255" s="8">
        <v>1</v>
      </c>
      <c r="E255" s="8">
        <f>VLOOKUP(A255,Sheet3!$A$2:$B$402,2,)</f>
        <v>287</v>
      </c>
      <c r="F255" s="8">
        <f t="shared" si="2"/>
        <v>18</v>
      </c>
      <c r="G255" s="8">
        <f t="shared" si="3"/>
        <v>5</v>
      </c>
      <c r="I255">
        <v>1</v>
      </c>
      <c r="J255">
        <v>1</v>
      </c>
      <c r="K255">
        <v>1</v>
      </c>
    </row>
    <row r="256" spans="1:12">
      <c r="A256" s="8">
        <v>183</v>
      </c>
      <c r="B256" s="8" t="s">
        <v>1016</v>
      </c>
      <c r="D256" s="8">
        <v>1</v>
      </c>
      <c r="E256" s="8">
        <f>VLOOKUP(A256,Sheet3!$A$2:$B$402,2,)</f>
        <v>302</v>
      </c>
      <c r="F256" s="8">
        <f t="shared" si="2"/>
        <v>18</v>
      </c>
      <c r="G256" s="8">
        <f t="shared" si="3"/>
        <v>20</v>
      </c>
      <c r="I256">
        <v>1</v>
      </c>
      <c r="J256">
        <v>1</v>
      </c>
      <c r="K256">
        <v>1</v>
      </c>
    </row>
    <row r="257" spans="1:11">
      <c r="A257" s="8">
        <v>192</v>
      </c>
      <c r="B257" s="8" t="s">
        <v>308</v>
      </c>
      <c r="D257" s="8">
        <v>1</v>
      </c>
      <c r="E257" s="8">
        <f>VLOOKUP(A257,Sheet3!$A$2:$B$402,2,)</f>
        <v>304</v>
      </c>
      <c r="F257" s="8">
        <f t="shared" si="2"/>
        <v>19</v>
      </c>
      <c r="G257" s="8">
        <f t="shared" si="3"/>
        <v>2</v>
      </c>
      <c r="I257">
        <v>1</v>
      </c>
      <c r="J257">
        <v>1</v>
      </c>
      <c r="K257">
        <v>1</v>
      </c>
    </row>
    <row r="258" spans="1:11">
      <c r="A258" s="8">
        <v>136</v>
      </c>
      <c r="B258" s="8" t="s">
        <v>322</v>
      </c>
      <c r="D258" s="8">
        <v>1</v>
      </c>
      <c r="E258" s="8">
        <f>VLOOKUP(A258,Sheet3!$A$2:$B$402,2,)</f>
        <v>318</v>
      </c>
      <c r="F258" s="8">
        <f t="shared" si="2"/>
        <v>19</v>
      </c>
      <c r="G258" s="8">
        <f t="shared" si="3"/>
        <v>16</v>
      </c>
      <c r="I258">
        <v>1</v>
      </c>
      <c r="J258">
        <v>1</v>
      </c>
      <c r="K258">
        <v>1</v>
      </c>
    </row>
    <row r="259" spans="1:11">
      <c r="A259" s="8">
        <v>145</v>
      </c>
      <c r="B259" s="8" t="s">
        <v>960</v>
      </c>
      <c r="D259" s="8">
        <v>1</v>
      </c>
      <c r="E259" s="8">
        <f>VLOOKUP(A259,Sheet3!$A$2:$B$402,2,)</f>
        <v>333</v>
      </c>
      <c r="F259" s="8">
        <f t="shared" si="2"/>
        <v>20</v>
      </c>
      <c r="G259" s="8">
        <f t="shared" si="3"/>
        <v>11</v>
      </c>
      <c r="I259">
        <v>1</v>
      </c>
      <c r="J259">
        <v>1</v>
      </c>
      <c r="K259">
        <v>1</v>
      </c>
    </row>
    <row r="260" spans="1:11">
      <c r="A260" s="8">
        <v>6227</v>
      </c>
      <c r="B260" s="8" t="s">
        <v>938</v>
      </c>
      <c r="D260" s="8">
        <v>1</v>
      </c>
      <c r="E260" s="8">
        <f>VLOOKUP(A260,Sheet3!$A$2:$B$402,2,)</f>
        <v>335</v>
      </c>
      <c r="F260" s="8">
        <f t="shared" si="2"/>
        <v>20</v>
      </c>
      <c r="G260" s="8">
        <f t="shared" si="3"/>
        <v>13</v>
      </c>
      <c r="I260">
        <v>1</v>
      </c>
      <c r="J260">
        <v>1</v>
      </c>
      <c r="K260">
        <v>1</v>
      </c>
    </row>
    <row r="261" spans="1:11">
      <c r="A261" s="8">
        <v>154</v>
      </c>
      <c r="B261" s="8" t="s">
        <v>893</v>
      </c>
      <c r="D261" s="8">
        <v>1</v>
      </c>
      <c r="E261" s="8">
        <f>VLOOKUP(A261,Sheet3!$A$2:$B$402,2,)</f>
        <v>336</v>
      </c>
      <c r="F261" s="8">
        <f t="shared" si="2"/>
        <v>20</v>
      </c>
      <c r="G261" s="8">
        <f t="shared" si="3"/>
        <v>14</v>
      </c>
      <c r="I261">
        <v>1</v>
      </c>
      <c r="J261">
        <v>1</v>
      </c>
      <c r="K261">
        <v>1</v>
      </c>
    </row>
    <row r="262" spans="1:11">
      <c r="A262" s="8">
        <v>152</v>
      </c>
      <c r="B262" s="8" t="s">
        <v>357</v>
      </c>
      <c r="D262" s="8">
        <v>1</v>
      </c>
      <c r="E262" s="8">
        <f>VLOOKUP(A262,Sheet3!$A$2:$B$402,2,)</f>
        <v>354</v>
      </c>
      <c r="F262" s="8">
        <f t="shared" si="2"/>
        <v>21</v>
      </c>
      <c r="G262" s="8">
        <f t="shared" si="3"/>
        <v>12</v>
      </c>
      <c r="I262">
        <v>1</v>
      </c>
      <c r="J262">
        <v>1</v>
      </c>
      <c r="K262">
        <v>1</v>
      </c>
    </row>
    <row r="263" spans="1:11">
      <c r="A263" s="8">
        <v>2002</v>
      </c>
      <c r="B263" s="8" t="s">
        <v>923</v>
      </c>
      <c r="D263" s="8">
        <v>1</v>
      </c>
      <c r="E263" s="8">
        <f>VLOOKUP(A263,Sheet3!$A$2:$B$402,2,)</f>
        <v>355</v>
      </c>
      <c r="F263" s="8">
        <f t="shared" si="2"/>
        <v>21</v>
      </c>
      <c r="G263" s="8">
        <f t="shared" si="3"/>
        <v>13</v>
      </c>
      <c r="I263">
        <v>1</v>
      </c>
      <c r="J263">
        <v>1</v>
      </c>
      <c r="K263">
        <v>1</v>
      </c>
    </row>
    <row r="264" spans="1:11">
      <c r="A264" s="8">
        <v>1079</v>
      </c>
      <c r="B264" s="8" t="s">
        <v>962</v>
      </c>
      <c r="D264" s="8">
        <v>1</v>
      </c>
      <c r="E264" s="8">
        <f>VLOOKUP(A264,Sheet3!$A$2:$B$402,2,)</f>
        <v>364</v>
      </c>
      <c r="F264" s="8">
        <f t="shared" si="2"/>
        <v>22</v>
      </c>
      <c r="G264" s="8">
        <f t="shared" si="3"/>
        <v>2</v>
      </c>
      <c r="I264">
        <v>1</v>
      </c>
      <c r="J264">
        <v>1</v>
      </c>
      <c r="K264">
        <v>1</v>
      </c>
    </row>
    <row r="265" spans="1:11">
      <c r="A265" s="8">
        <v>93</v>
      </c>
      <c r="B265" s="8" t="s">
        <v>996</v>
      </c>
      <c r="D265" s="8">
        <v>1</v>
      </c>
      <c r="E265" s="8">
        <f>VLOOKUP(A265,Sheet3!$A$2:$B$402,2,)</f>
        <v>365</v>
      </c>
      <c r="F265" s="8">
        <f t="shared" si="2"/>
        <v>22</v>
      </c>
      <c r="G265" s="8">
        <f t="shared" si="3"/>
        <v>3</v>
      </c>
      <c r="I265">
        <v>1</v>
      </c>
      <c r="J265">
        <v>1</v>
      </c>
      <c r="K265">
        <v>1</v>
      </c>
    </row>
    <row r="266" spans="1:11">
      <c r="A266" s="8">
        <v>221</v>
      </c>
      <c r="B266" s="8" t="s">
        <v>992</v>
      </c>
      <c r="D266" s="8">
        <v>1</v>
      </c>
      <c r="E266" s="8">
        <f>VLOOKUP(A266,Sheet3!$A$2:$B$402,2,)</f>
        <v>383</v>
      </c>
      <c r="F266" s="8">
        <f t="shared" si="2"/>
        <v>23</v>
      </c>
      <c r="G266" s="8">
        <f t="shared" si="3"/>
        <v>1</v>
      </c>
      <c r="I266">
        <v>1</v>
      </c>
      <c r="J266">
        <v>1</v>
      </c>
      <c r="K266">
        <v>1</v>
      </c>
    </row>
    <row r="267" spans="1:11" hidden="1">
      <c r="A267" s="8">
        <v>6589</v>
      </c>
      <c r="B267" s="8" t="s">
        <v>387</v>
      </c>
      <c r="D267" s="8">
        <v>1</v>
      </c>
      <c r="E267" s="8">
        <f>VLOOKUP(A267,Sheet3!$A$2:$B$402,2,)</f>
        <v>385</v>
      </c>
      <c r="F267" s="8">
        <f t="shared" ref="F267" si="4">INT((E267+$B$1)/20)+1</f>
        <v>23</v>
      </c>
      <c r="G267" s="8">
        <f t="shared" ref="G267" si="5">E267-20*F267+$B$1+21</f>
        <v>3</v>
      </c>
    </row>
    <row r="268" spans="1:11">
      <c r="A268" s="8">
        <v>36</v>
      </c>
      <c r="B268" s="8" t="s">
        <v>883</v>
      </c>
      <c r="D268" s="8">
        <v>0</v>
      </c>
      <c r="E268" s="8"/>
      <c r="F268" s="8"/>
      <c r="G268" s="8"/>
    </row>
    <row r="269" spans="1:11">
      <c r="A269" s="8">
        <v>42</v>
      </c>
      <c r="B269" s="8" t="s">
        <v>826</v>
      </c>
      <c r="D269" s="8">
        <v>0</v>
      </c>
      <c r="E269" s="8"/>
      <c r="F269" s="8"/>
      <c r="G269" s="8"/>
    </row>
    <row r="270" spans="1:11">
      <c r="A270" s="8">
        <v>55</v>
      </c>
      <c r="B270" s="8" t="s">
        <v>958</v>
      </c>
      <c r="D270" s="8">
        <v>0</v>
      </c>
      <c r="E270" s="8"/>
      <c r="F270" s="8"/>
      <c r="G270" s="8"/>
    </row>
    <row r="271" spans="1:11">
      <c r="A271" s="8">
        <v>142</v>
      </c>
      <c r="B271" s="8" t="s">
        <v>980</v>
      </c>
      <c r="D271" s="8">
        <v>0</v>
      </c>
      <c r="E271" s="8"/>
      <c r="F271" s="8"/>
      <c r="G271" s="8"/>
    </row>
    <row r="272" spans="1:11">
      <c r="A272" s="8">
        <v>150</v>
      </c>
      <c r="B272" s="8" t="s">
        <v>937</v>
      </c>
      <c r="D272" s="8">
        <v>0</v>
      </c>
      <c r="E272" s="8"/>
      <c r="F272" s="8"/>
      <c r="G272" s="8"/>
    </row>
    <row r="273" spans="1:7">
      <c r="A273" s="8">
        <v>159</v>
      </c>
      <c r="B273" s="8" t="s">
        <v>961</v>
      </c>
      <c r="D273" s="8">
        <v>0</v>
      </c>
      <c r="E273" s="8"/>
      <c r="F273" s="8"/>
      <c r="G273" s="8"/>
    </row>
    <row r="274" spans="1:7">
      <c r="A274" s="8">
        <v>161</v>
      </c>
      <c r="B274" s="8" t="s">
        <v>892</v>
      </c>
      <c r="D274" s="8">
        <v>0</v>
      </c>
      <c r="E274" s="8"/>
      <c r="F274" s="8"/>
      <c r="G274" s="8"/>
    </row>
    <row r="275" spans="1:7">
      <c r="A275" s="8">
        <v>168</v>
      </c>
      <c r="B275" s="8" t="s">
        <v>911</v>
      </c>
      <c r="D275" s="8">
        <v>0</v>
      </c>
      <c r="E275" s="8"/>
      <c r="F275" s="8"/>
      <c r="G275" s="8"/>
    </row>
    <row r="276" spans="1:7">
      <c r="A276" s="8">
        <v>175</v>
      </c>
      <c r="B276" s="8" t="s">
        <v>920</v>
      </c>
      <c r="D276" s="8">
        <v>0</v>
      </c>
      <c r="E276" s="8"/>
      <c r="F276" s="8"/>
      <c r="G276" s="8"/>
    </row>
    <row r="277" spans="1:7">
      <c r="A277" s="8">
        <v>188</v>
      </c>
      <c r="B277" s="8" t="s">
        <v>935</v>
      </c>
      <c r="D277" s="8">
        <v>0</v>
      </c>
      <c r="E277" s="8"/>
      <c r="F277" s="8"/>
      <c r="G277" s="8"/>
    </row>
    <row r="278" spans="1:7">
      <c r="A278" s="8">
        <v>194</v>
      </c>
      <c r="B278" s="8" t="s">
        <v>890</v>
      </c>
      <c r="D278" s="8">
        <v>0</v>
      </c>
      <c r="E278" s="8"/>
      <c r="F278" s="8"/>
      <c r="G278" s="8"/>
    </row>
    <row r="279" spans="1:7">
      <c r="A279" s="8">
        <v>217</v>
      </c>
      <c r="B279" s="8" t="s">
        <v>966</v>
      </c>
      <c r="D279" s="8">
        <v>0</v>
      </c>
      <c r="E279" s="8"/>
      <c r="F279" s="8"/>
      <c r="G279" s="8"/>
    </row>
    <row r="280" spans="1:7">
      <c r="A280" s="8">
        <v>223</v>
      </c>
      <c r="B280" s="8" t="s">
        <v>983</v>
      </c>
      <c r="D280" s="8">
        <v>0</v>
      </c>
      <c r="E280" s="8"/>
      <c r="F280" s="8"/>
      <c r="G280" s="8"/>
    </row>
    <row r="281" spans="1:7">
      <c r="A281" s="8">
        <v>225</v>
      </c>
      <c r="B281" s="8" t="s">
        <v>910</v>
      </c>
      <c r="D281" s="8">
        <v>0</v>
      </c>
      <c r="E281" s="8"/>
      <c r="F281" s="8"/>
      <c r="G281" s="8"/>
    </row>
    <row r="282" spans="1:7">
      <c r="A282" s="8">
        <v>229</v>
      </c>
      <c r="B282" s="8" t="s">
        <v>934</v>
      </c>
      <c r="D282" s="8">
        <v>0</v>
      </c>
      <c r="E282" s="8"/>
      <c r="F282" s="8"/>
      <c r="G282" s="8"/>
    </row>
    <row r="283" spans="1:7">
      <c r="A283" s="8">
        <v>231</v>
      </c>
      <c r="B283" s="8" t="s">
        <v>905</v>
      </c>
      <c r="D283" s="8">
        <v>0</v>
      </c>
      <c r="E283" s="8"/>
      <c r="F283" s="8"/>
      <c r="G283" s="8"/>
    </row>
    <row r="284" spans="1:7">
      <c r="A284" s="8">
        <v>232</v>
      </c>
      <c r="B284" s="8" t="s">
        <v>894</v>
      </c>
      <c r="D284" s="8">
        <v>0</v>
      </c>
      <c r="E284" s="8"/>
      <c r="F284" s="8"/>
      <c r="G284" s="8"/>
    </row>
    <row r="285" spans="1:7">
      <c r="A285" s="8">
        <v>233</v>
      </c>
      <c r="B285" s="8" t="s">
        <v>1010</v>
      </c>
      <c r="D285" s="8">
        <v>0</v>
      </c>
      <c r="E285" s="8"/>
      <c r="F285" s="8"/>
      <c r="G285" s="8"/>
    </row>
    <row r="286" spans="1:7">
      <c r="A286" s="8">
        <v>239</v>
      </c>
      <c r="B286" s="8" t="s">
        <v>999</v>
      </c>
      <c r="D286" s="8">
        <v>0</v>
      </c>
      <c r="E286" s="8"/>
      <c r="F286" s="8"/>
      <c r="G286" s="8"/>
    </row>
    <row r="287" spans="1:7">
      <c r="A287" s="8">
        <v>241</v>
      </c>
      <c r="B287" s="8" t="s">
        <v>909</v>
      </c>
      <c r="D287" s="8">
        <v>0</v>
      </c>
      <c r="E287" s="8"/>
      <c r="F287" s="8"/>
      <c r="G287" s="8"/>
    </row>
    <row r="288" spans="1:7">
      <c r="A288" s="8">
        <v>246</v>
      </c>
      <c r="B288" s="8" t="s">
        <v>925</v>
      </c>
      <c r="D288" s="8">
        <v>0</v>
      </c>
      <c r="E288" s="8"/>
      <c r="F288" s="8"/>
      <c r="G288" s="8"/>
    </row>
    <row r="289" spans="1:7">
      <c r="A289" s="8">
        <v>924</v>
      </c>
      <c r="B289" s="8" t="s">
        <v>928</v>
      </c>
      <c r="D289" s="8">
        <v>0</v>
      </c>
      <c r="E289" s="8"/>
      <c r="F289" s="8"/>
      <c r="G289" s="8"/>
    </row>
    <row r="290" spans="1:7">
      <c r="A290" s="8">
        <v>1116</v>
      </c>
      <c r="B290" s="8" t="s">
        <v>733</v>
      </c>
      <c r="D290" s="8">
        <v>0</v>
      </c>
      <c r="E290" s="8"/>
      <c r="F290" s="8"/>
      <c r="G290" s="8"/>
    </row>
    <row r="291" spans="1:7">
      <c r="A291" s="8">
        <v>1156</v>
      </c>
      <c r="B291" s="8" t="s">
        <v>1000</v>
      </c>
      <c r="D291" s="8">
        <v>0</v>
      </c>
      <c r="E291" s="8"/>
      <c r="F291" s="8"/>
      <c r="G291" s="8"/>
    </row>
    <row r="292" spans="1:7">
      <c r="A292" s="8">
        <v>1788</v>
      </c>
      <c r="B292" s="8" t="s">
        <v>965</v>
      </c>
      <c r="D292" s="8">
        <v>0</v>
      </c>
      <c r="E292" s="8"/>
      <c r="F292" s="8"/>
      <c r="G292" s="8"/>
    </row>
    <row r="293" spans="1:7">
      <c r="A293" s="8">
        <v>1816</v>
      </c>
      <c r="B293" s="8" t="s">
        <v>930</v>
      </c>
      <c r="D293" s="8">
        <v>0</v>
      </c>
      <c r="E293" s="8"/>
      <c r="F293" s="8"/>
      <c r="G293" s="8"/>
    </row>
    <row r="294" spans="1:7">
      <c r="A294" s="8">
        <v>2003</v>
      </c>
      <c r="B294" s="8" t="s">
        <v>924</v>
      </c>
      <c r="D294" s="8">
        <v>0</v>
      </c>
      <c r="E294" s="8"/>
      <c r="F294" s="8"/>
      <c r="G294" s="8"/>
    </row>
    <row r="295" spans="1:7">
      <c r="A295" s="8">
        <v>2284</v>
      </c>
      <c r="B295" s="8" t="s">
        <v>1021</v>
      </c>
      <c r="D295" s="8">
        <v>0</v>
      </c>
      <c r="E295" s="8"/>
      <c r="F295" s="8"/>
      <c r="G295" s="8"/>
    </row>
    <row r="296" spans="1:7">
      <c r="A296" s="8">
        <v>2341</v>
      </c>
      <c r="B296" s="8" t="s">
        <v>1027</v>
      </c>
      <c r="D296" s="8">
        <v>0</v>
      </c>
      <c r="E296" s="8"/>
      <c r="F296" s="8"/>
      <c r="G296" s="8"/>
    </row>
    <row r="297" spans="1:7">
      <c r="A297" s="8">
        <v>2350</v>
      </c>
      <c r="B297" s="8" t="s">
        <v>1002</v>
      </c>
      <c r="D297" s="8">
        <v>0</v>
      </c>
      <c r="E297" s="8"/>
      <c r="F297" s="8"/>
      <c r="G297" s="8"/>
    </row>
    <row r="298" spans="1:7">
      <c r="A298" s="8">
        <v>2354</v>
      </c>
      <c r="B298" s="8" t="s">
        <v>943</v>
      </c>
      <c r="D298" s="8">
        <v>0</v>
      </c>
      <c r="E298" s="8"/>
      <c r="F298" s="8"/>
      <c r="G298" s="8"/>
    </row>
    <row r="299" spans="1:7">
      <c r="A299" s="8">
        <v>2358</v>
      </c>
      <c r="B299" s="8" t="s">
        <v>950</v>
      </c>
      <c r="D299" s="8">
        <v>0</v>
      </c>
      <c r="E299" s="8"/>
      <c r="F299" s="8"/>
      <c r="G299" s="8"/>
    </row>
    <row r="300" spans="1:7">
      <c r="A300" s="8">
        <v>2360</v>
      </c>
      <c r="B300" s="8" t="s">
        <v>963</v>
      </c>
      <c r="D300" s="8">
        <v>0</v>
      </c>
      <c r="E300" s="8"/>
      <c r="F300" s="8"/>
      <c r="G300" s="8"/>
    </row>
    <row r="301" spans="1:7">
      <c r="A301" s="8">
        <v>2397</v>
      </c>
      <c r="B301" s="8" t="s">
        <v>1022</v>
      </c>
      <c r="D301" s="8">
        <v>0</v>
      </c>
      <c r="E301" s="8"/>
      <c r="F301" s="8"/>
      <c r="G301" s="8"/>
    </row>
    <row r="302" spans="1:7">
      <c r="A302" s="8">
        <v>2404</v>
      </c>
      <c r="B302" s="8" t="s">
        <v>906</v>
      </c>
      <c r="D302" s="8">
        <v>0</v>
      </c>
      <c r="E302" s="8"/>
      <c r="F302" s="8"/>
      <c r="G302" s="8"/>
    </row>
    <row r="303" spans="1:7">
      <c r="A303" s="8">
        <v>2526</v>
      </c>
      <c r="B303" s="8" t="s">
        <v>444</v>
      </c>
      <c r="D303" s="8">
        <v>0</v>
      </c>
      <c r="E303" s="8"/>
      <c r="F303" s="8"/>
      <c r="G303" s="8"/>
    </row>
    <row r="304" spans="1:7">
      <c r="A304" s="8">
        <v>4348</v>
      </c>
      <c r="B304" s="8" t="s">
        <v>939</v>
      </c>
      <c r="D304" s="8">
        <v>0</v>
      </c>
      <c r="E304" s="8"/>
      <c r="F304" s="8"/>
      <c r="G304" s="8"/>
    </row>
    <row r="305" spans="1:7">
      <c r="A305" s="8">
        <v>4789</v>
      </c>
      <c r="B305" s="8" t="s">
        <v>973</v>
      </c>
      <c r="D305" s="8">
        <v>0</v>
      </c>
      <c r="E305" s="8"/>
      <c r="F305" s="8"/>
      <c r="G305" s="8"/>
    </row>
    <row r="306" spans="1:7">
      <c r="A306" s="8">
        <v>5572</v>
      </c>
      <c r="B306" s="8" t="s">
        <v>912</v>
      </c>
      <c r="D306" s="8">
        <v>0</v>
      </c>
      <c r="E306" s="8"/>
      <c r="F306" s="8"/>
      <c r="G306" s="8"/>
    </row>
    <row r="307" spans="1:7">
      <c r="A307" s="8">
        <v>5579</v>
      </c>
      <c r="B307" s="8" t="s">
        <v>964</v>
      </c>
      <c r="D307" s="8">
        <v>0</v>
      </c>
      <c r="E307" s="8"/>
      <c r="F307" s="8"/>
      <c r="G307" s="8"/>
    </row>
    <row r="308" spans="1:7">
      <c r="A308" s="8">
        <v>5590</v>
      </c>
      <c r="B308" s="8" t="s">
        <v>967</v>
      </c>
      <c r="D308" s="8">
        <v>0</v>
      </c>
      <c r="E308" s="8"/>
      <c r="F308" s="8"/>
      <c r="G308" s="8"/>
    </row>
    <row r="309" spans="1:7">
      <c r="A309" s="8">
        <v>5638</v>
      </c>
      <c r="B309" s="8" t="s">
        <v>1008</v>
      </c>
      <c r="D309" s="8">
        <v>0</v>
      </c>
      <c r="E309" s="8"/>
      <c r="F309" s="8"/>
      <c r="G309" s="8"/>
    </row>
    <row r="310" spans="1:7">
      <c r="A310" s="8">
        <v>5648</v>
      </c>
      <c r="B310" s="8" t="s">
        <v>998</v>
      </c>
      <c r="D310" s="8">
        <v>0</v>
      </c>
      <c r="E310" s="8"/>
      <c r="F310" s="8"/>
      <c r="G310" s="8"/>
    </row>
    <row r="311" spans="1:7">
      <c r="A311" s="8">
        <v>5651</v>
      </c>
      <c r="B311" s="8" t="s">
        <v>945</v>
      </c>
      <c r="D311" s="8">
        <v>0</v>
      </c>
      <c r="E311" s="8"/>
      <c r="F311" s="8"/>
      <c r="G311" s="8"/>
    </row>
    <row r="312" spans="1:7">
      <c r="A312" s="8">
        <v>5652</v>
      </c>
      <c r="B312" s="8" t="s">
        <v>931</v>
      </c>
      <c r="D312" s="8">
        <v>0</v>
      </c>
      <c r="E312" s="8"/>
      <c r="F312" s="8"/>
      <c r="G312" s="8"/>
    </row>
    <row r="313" spans="1:7">
      <c r="A313" s="8">
        <v>5656</v>
      </c>
      <c r="B313" s="8" t="s">
        <v>1013</v>
      </c>
      <c r="D313" s="8">
        <v>0</v>
      </c>
      <c r="E313" s="8"/>
      <c r="F313" s="8"/>
      <c r="G313" s="8"/>
    </row>
    <row r="314" spans="1:7">
      <c r="A314" s="8">
        <v>5676</v>
      </c>
      <c r="B314" s="8" t="s">
        <v>922</v>
      </c>
      <c r="D314" s="8">
        <v>0</v>
      </c>
      <c r="E314" s="8"/>
      <c r="F314" s="8"/>
      <c r="G314" s="8"/>
    </row>
    <row r="315" spans="1:7">
      <c r="A315" s="8">
        <v>5728</v>
      </c>
      <c r="B315" s="8" t="s">
        <v>1026</v>
      </c>
      <c r="D315" s="8">
        <v>0</v>
      </c>
      <c r="E315" s="8"/>
      <c r="F315" s="8"/>
      <c r="G315" s="8"/>
    </row>
    <row r="316" spans="1:7">
      <c r="A316" s="8">
        <v>5742</v>
      </c>
      <c r="B316" s="8" t="s">
        <v>1017</v>
      </c>
      <c r="D316" s="8">
        <v>0</v>
      </c>
      <c r="E316" s="8"/>
      <c r="F316" s="8"/>
      <c r="G316" s="8"/>
    </row>
    <row r="317" spans="1:7">
      <c r="A317" s="8">
        <v>5819</v>
      </c>
      <c r="B317" s="8" t="s">
        <v>509</v>
      </c>
      <c r="D317" s="8">
        <v>0</v>
      </c>
      <c r="E317" s="8"/>
      <c r="F317" s="8"/>
      <c r="G317" s="8"/>
    </row>
    <row r="318" spans="1:7">
      <c r="A318" s="8">
        <v>5897</v>
      </c>
      <c r="B318" s="8" t="s">
        <v>902</v>
      </c>
      <c r="D318" s="8">
        <v>0</v>
      </c>
      <c r="E318" s="8"/>
      <c r="F318" s="8"/>
      <c r="G318" s="8"/>
    </row>
    <row r="319" spans="1:7">
      <c r="A319" s="8">
        <v>5944</v>
      </c>
      <c r="B319" s="8" t="s">
        <v>1018</v>
      </c>
      <c r="D319" s="8">
        <v>0</v>
      </c>
      <c r="E319" s="8"/>
      <c r="F319" s="8"/>
      <c r="G319" s="8"/>
    </row>
    <row r="320" spans="1:7">
      <c r="A320" s="8">
        <v>6609</v>
      </c>
      <c r="B320" s="8" t="s">
        <v>982</v>
      </c>
      <c r="D320" s="8">
        <v>0</v>
      </c>
      <c r="E320" s="8"/>
      <c r="F320" s="8"/>
      <c r="G320" s="8"/>
    </row>
    <row r="321" spans="1:7">
      <c r="A321" s="8">
        <v>6777</v>
      </c>
      <c r="B321" s="8" t="s">
        <v>957</v>
      </c>
      <c r="D321" s="8">
        <v>0</v>
      </c>
      <c r="E321" s="8"/>
      <c r="F321" s="8"/>
      <c r="G321" s="8"/>
    </row>
    <row r="322" spans="1:7">
      <c r="A322" s="8">
        <v>6883</v>
      </c>
      <c r="B322" s="8" t="s">
        <v>949</v>
      </c>
      <c r="D322" s="8">
        <v>0</v>
      </c>
      <c r="E322" s="8"/>
      <c r="F322" s="8"/>
      <c r="G322" s="8"/>
    </row>
    <row r="323" spans="1:7">
      <c r="A323" s="8">
        <v>6885</v>
      </c>
      <c r="B323" s="8" t="s">
        <v>908</v>
      </c>
      <c r="D323" s="8">
        <v>0</v>
      </c>
      <c r="E323" s="8"/>
      <c r="F323" s="8"/>
      <c r="G323" s="8"/>
    </row>
    <row r="324" spans="1:7">
      <c r="A324" s="8">
        <v>6885</v>
      </c>
      <c r="B324" s="8" t="s">
        <v>908</v>
      </c>
      <c r="D324" s="8">
        <v>0</v>
      </c>
      <c r="E324" s="8"/>
      <c r="F324" s="8"/>
      <c r="G324" s="8"/>
    </row>
    <row r="325" spans="1:7">
      <c r="A325" s="8">
        <v>6886</v>
      </c>
      <c r="B325" s="8" t="s">
        <v>990</v>
      </c>
      <c r="D325" s="8">
        <v>0</v>
      </c>
      <c r="E325" s="8"/>
      <c r="F325" s="8"/>
      <c r="G325" s="8"/>
    </row>
    <row r="326" spans="1:7">
      <c r="A326" s="8">
        <v>6895</v>
      </c>
      <c r="B326" s="8" t="s">
        <v>954</v>
      </c>
      <c r="D326" s="8">
        <v>0</v>
      </c>
      <c r="E326" s="8"/>
      <c r="F326" s="8"/>
      <c r="G326" s="8"/>
    </row>
    <row r="327" spans="1:7">
      <c r="A327" s="8">
        <v>6927</v>
      </c>
      <c r="B327" s="8" t="s">
        <v>946</v>
      </c>
      <c r="D327" s="8">
        <v>0</v>
      </c>
      <c r="E327" s="8"/>
      <c r="F327" s="8"/>
      <c r="G327" s="8"/>
    </row>
    <row r="328" spans="1:7">
      <c r="A328" s="8">
        <v>6962</v>
      </c>
      <c r="B328" s="8" t="s">
        <v>916</v>
      </c>
      <c r="D328" s="8">
        <v>0</v>
      </c>
      <c r="E328" s="8"/>
      <c r="F328" s="8"/>
      <c r="G328" s="8"/>
    </row>
    <row r="329" spans="1:7">
      <c r="A329" s="8">
        <v>6964</v>
      </c>
      <c r="B329" s="8" t="s">
        <v>1028</v>
      </c>
      <c r="D329" s="8">
        <v>0</v>
      </c>
      <c r="E329" s="8"/>
      <c r="F329" s="8"/>
      <c r="G329" s="8"/>
    </row>
    <row r="330" spans="1:7">
      <c r="A330" s="8">
        <v>7006</v>
      </c>
      <c r="B330" s="8" t="s">
        <v>959</v>
      </c>
      <c r="D330" s="8">
        <v>0</v>
      </c>
      <c r="E330" s="8"/>
      <c r="F330" s="8"/>
      <c r="G330" s="8"/>
    </row>
    <row r="331" spans="1:7">
      <c r="A331" s="8">
        <v>7008</v>
      </c>
      <c r="B331" s="8" t="s">
        <v>994</v>
      </c>
      <c r="D331" s="8">
        <v>0</v>
      </c>
      <c r="E331" s="8"/>
      <c r="F331" s="8"/>
      <c r="G331" s="8"/>
    </row>
    <row r="332" spans="1:7">
      <c r="A332" s="8">
        <v>7009</v>
      </c>
      <c r="B332" s="8" t="s">
        <v>991</v>
      </c>
      <c r="D332" s="8">
        <v>0</v>
      </c>
      <c r="E332" s="8"/>
      <c r="F332" s="8"/>
      <c r="G332" s="8"/>
    </row>
    <row r="333" spans="1:7">
      <c r="A333" s="8">
        <v>7044</v>
      </c>
      <c r="B333" s="8" t="s">
        <v>917</v>
      </c>
      <c r="D333" s="8">
        <v>0</v>
      </c>
      <c r="E333" s="8"/>
      <c r="F333" s="8"/>
      <c r="G333" s="8"/>
    </row>
    <row r="334" spans="1:7">
      <c r="A334" s="8">
        <v>7128</v>
      </c>
      <c r="B334" s="8" t="s">
        <v>1015</v>
      </c>
      <c r="D334" s="8">
        <v>0</v>
      </c>
      <c r="E334" s="8"/>
      <c r="F334" s="8"/>
      <c r="G334" s="8"/>
    </row>
    <row r="335" spans="1:7">
      <c r="A335" s="8">
        <v>7185</v>
      </c>
      <c r="B335" s="8" t="s">
        <v>771</v>
      </c>
      <c r="D335" s="8">
        <v>0</v>
      </c>
      <c r="E335" s="8"/>
      <c r="F335" s="8"/>
      <c r="G335" s="8"/>
    </row>
    <row r="336" spans="1:7">
      <c r="A336" s="8">
        <v>7190</v>
      </c>
      <c r="B336" s="8" t="s">
        <v>956</v>
      </c>
      <c r="D336" s="8">
        <v>0</v>
      </c>
      <c r="E336" s="8"/>
      <c r="F336" s="8"/>
      <c r="G336" s="8"/>
    </row>
    <row r="337" spans="1:7">
      <c r="A337" s="8">
        <v>7227</v>
      </c>
      <c r="B337" s="8" t="s">
        <v>1030</v>
      </c>
      <c r="D337" s="8">
        <v>0</v>
      </c>
      <c r="E337" s="8"/>
      <c r="F337" s="8"/>
      <c r="G337" s="8"/>
    </row>
    <row r="338" spans="1:7">
      <c r="A338" s="8">
        <v>7228</v>
      </c>
      <c r="B338" s="8" t="s">
        <v>926</v>
      </c>
      <c r="D338" s="8">
        <v>0</v>
      </c>
      <c r="E338" s="8"/>
      <c r="F338" s="8"/>
      <c r="G338" s="8"/>
    </row>
    <row r="339" spans="1:7">
      <c r="A339" s="8">
        <v>7233</v>
      </c>
      <c r="B339" s="8" t="s">
        <v>932</v>
      </c>
      <c r="D339" s="8">
        <v>0</v>
      </c>
      <c r="E339" s="8"/>
      <c r="F339" s="8"/>
      <c r="G339" s="8"/>
    </row>
    <row r="340" spans="1:7">
      <c r="A340" s="8">
        <v>7248</v>
      </c>
      <c r="B340" s="8" t="s">
        <v>1032</v>
      </c>
      <c r="D340" s="8">
        <v>0</v>
      </c>
      <c r="E340" s="8"/>
      <c r="F340" s="8"/>
      <c r="G340" s="8"/>
    </row>
    <row r="341" spans="1:7">
      <c r="A341" s="8">
        <v>7281</v>
      </c>
      <c r="B341" s="8" t="s">
        <v>944</v>
      </c>
      <c r="D341" s="8">
        <v>0</v>
      </c>
      <c r="E341" s="8"/>
      <c r="F341" s="8"/>
      <c r="G341" s="8"/>
    </row>
    <row r="342" spans="1:7">
      <c r="A342" s="8">
        <v>7299</v>
      </c>
      <c r="B342" s="8" t="s">
        <v>1001</v>
      </c>
      <c r="D342" s="8">
        <v>0</v>
      </c>
      <c r="E342" s="8"/>
      <c r="F342" s="8"/>
      <c r="G342" s="8"/>
    </row>
    <row r="343" spans="1:7">
      <c r="A343" s="8">
        <v>7301</v>
      </c>
      <c r="B343" s="8" t="s">
        <v>825</v>
      </c>
      <c r="D343" s="8">
        <v>0</v>
      </c>
      <c r="E343" s="8"/>
      <c r="F343" s="8"/>
      <c r="G343" s="8"/>
    </row>
    <row r="344" spans="1:7">
      <c r="A344" s="8">
        <v>7302</v>
      </c>
      <c r="B344" s="8" t="s">
        <v>915</v>
      </c>
      <c r="D344" s="8">
        <v>0</v>
      </c>
      <c r="E344" s="8"/>
      <c r="F344" s="8"/>
      <c r="G344" s="8"/>
    </row>
    <row r="345" spans="1:7">
      <c r="A345" s="8">
        <v>7337</v>
      </c>
      <c r="B345" s="8" t="s">
        <v>721</v>
      </c>
      <c r="D345" s="8">
        <v>0</v>
      </c>
      <c r="E345" s="8"/>
      <c r="F345" s="8"/>
      <c r="G345" s="8"/>
    </row>
    <row r="346" spans="1:7">
      <c r="A346" s="8">
        <v>7340</v>
      </c>
      <c r="B346" s="8" t="s">
        <v>978</v>
      </c>
      <c r="D346" s="8">
        <v>0</v>
      </c>
      <c r="E346" s="8"/>
      <c r="F346" s="8"/>
      <c r="G346" s="8"/>
    </row>
    <row r="347" spans="1:7">
      <c r="A347" s="8">
        <v>7374</v>
      </c>
      <c r="B347" s="8" t="s">
        <v>1031</v>
      </c>
      <c r="D347" s="8">
        <v>0</v>
      </c>
      <c r="E347" s="8"/>
      <c r="F347" s="8"/>
      <c r="G347" s="8"/>
    </row>
    <row r="348" spans="1:7">
      <c r="A348" s="8">
        <v>7377</v>
      </c>
      <c r="B348" s="8" t="s">
        <v>986</v>
      </c>
      <c r="D348" s="8">
        <v>0</v>
      </c>
      <c r="E348" s="8"/>
      <c r="F348" s="8"/>
      <c r="G348" s="8"/>
    </row>
    <row r="349" spans="1:7">
      <c r="A349" s="8">
        <v>7431</v>
      </c>
      <c r="B349" s="8" t="s">
        <v>918</v>
      </c>
      <c r="D349" s="8">
        <v>0</v>
      </c>
      <c r="E349" s="8"/>
      <c r="F349" s="8"/>
      <c r="G349" s="8"/>
    </row>
    <row r="350" spans="1:7">
      <c r="A350" s="8">
        <v>7449</v>
      </c>
      <c r="B350" s="8" t="s">
        <v>823</v>
      </c>
      <c r="D350" s="8">
        <v>0</v>
      </c>
      <c r="E350" s="8"/>
      <c r="F350" s="8"/>
      <c r="G350" s="8"/>
    </row>
    <row r="351" spans="1:7">
      <c r="A351" s="8">
        <v>7471</v>
      </c>
      <c r="B351" s="8" t="s">
        <v>940</v>
      </c>
      <c r="D351" s="8">
        <v>0</v>
      </c>
      <c r="E351" s="8"/>
      <c r="F351" s="8"/>
      <c r="G351" s="8"/>
    </row>
    <row r="352" spans="1:7">
      <c r="A352" s="8">
        <v>7511</v>
      </c>
      <c r="B352" s="8" t="s">
        <v>997</v>
      </c>
      <c r="D352" s="8">
        <v>0</v>
      </c>
      <c r="E352" s="8"/>
      <c r="F352" s="8"/>
      <c r="G352" s="8"/>
    </row>
    <row r="353" spans="1:7">
      <c r="A353" s="8">
        <v>7514</v>
      </c>
      <c r="B353" s="8" t="s">
        <v>907</v>
      </c>
      <c r="D353" s="8">
        <v>0</v>
      </c>
      <c r="E353" s="8"/>
      <c r="F353" s="8"/>
      <c r="G353" s="8"/>
    </row>
    <row r="354" spans="1:7">
      <c r="A354" s="8">
        <v>7515</v>
      </c>
      <c r="B354" s="8" t="s">
        <v>1014</v>
      </c>
      <c r="D354" s="8">
        <v>0</v>
      </c>
      <c r="E354" s="8"/>
      <c r="F354" s="8"/>
      <c r="G354" s="8"/>
    </row>
    <row r="355" spans="1:7">
      <c r="A355" s="8">
        <v>7523</v>
      </c>
      <c r="B355" s="8" t="s">
        <v>1009</v>
      </c>
      <c r="D355" s="8">
        <v>0</v>
      </c>
      <c r="E355" s="8"/>
      <c r="F355" s="8"/>
      <c r="G355" s="8"/>
    </row>
    <row r="356" spans="1:7">
      <c r="A356" s="8">
        <v>7536</v>
      </c>
      <c r="B356" s="8" t="s">
        <v>976</v>
      </c>
      <c r="D356" s="8">
        <v>0</v>
      </c>
      <c r="E356" s="8"/>
      <c r="F356" s="8"/>
      <c r="G356" s="8"/>
    </row>
    <row r="357" spans="1:7">
      <c r="A357" s="8">
        <v>7551</v>
      </c>
      <c r="B357" s="8" t="s">
        <v>1012</v>
      </c>
      <c r="D357" s="8">
        <v>0</v>
      </c>
      <c r="E357" s="8"/>
      <c r="F357" s="8"/>
      <c r="G357" s="8"/>
    </row>
    <row r="358" spans="1:7">
      <c r="A358" s="8">
        <v>7687</v>
      </c>
      <c r="B358" s="8" t="s">
        <v>1024</v>
      </c>
      <c r="D358" s="8">
        <v>0</v>
      </c>
      <c r="E358" s="8"/>
      <c r="F358" s="8"/>
      <c r="G358" s="8"/>
    </row>
    <row r="359" spans="1:7">
      <c r="A359" s="8">
        <v>7725</v>
      </c>
      <c r="B359" s="8" t="s">
        <v>879</v>
      </c>
      <c r="D359" s="8">
        <v>0</v>
      </c>
      <c r="E359" s="8"/>
      <c r="F359" s="8"/>
      <c r="G359" s="8"/>
    </row>
    <row r="360" spans="1:7">
      <c r="A360" s="8">
        <v>7763</v>
      </c>
      <c r="B360" s="8" t="s">
        <v>981</v>
      </c>
      <c r="D360" s="8">
        <v>0</v>
      </c>
      <c r="E360" s="8"/>
      <c r="F360" s="8"/>
      <c r="G360" s="8"/>
    </row>
    <row r="361" spans="1:7">
      <c r="A361" s="8">
        <v>7789</v>
      </c>
      <c r="B361" s="8" t="s">
        <v>969</v>
      </c>
      <c r="D361" s="8">
        <v>0</v>
      </c>
      <c r="E361" s="8"/>
      <c r="F361" s="8"/>
      <c r="G361" s="8"/>
    </row>
    <row r="362" spans="1:7">
      <c r="A362" s="8">
        <v>7810</v>
      </c>
      <c r="B362" s="8" t="s">
        <v>989</v>
      </c>
      <c r="D362" s="8">
        <v>0</v>
      </c>
      <c r="E362" s="8"/>
      <c r="F362" s="8"/>
      <c r="G362" s="8"/>
    </row>
    <row r="363" spans="1:7">
      <c r="A363" s="8">
        <v>7819</v>
      </c>
      <c r="B363" s="8" t="s">
        <v>947</v>
      </c>
      <c r="D363" s="8">
        <v>0</v>
      </c>
      <c r="E363" s="8"/>
      <c r="F363" s="8"/>
      <c r="G363" s="8"/>
    </row>
    <row r="364" spans="1:7">
      <c r="A364" s="8">
        <v>7952</v>
      </c>
      <c r="B364" s="8" t="s">
        <v>914</v>
      </c>
      <c r="D364" s="8">
        <v>0</v>
      </c>
      <c r="E364" s="8"/>
      <c r="F364" s="8"/>
      <c r="G364" s="8"/>
    </row>
    <row r="365" spans="1:7">
      <c r="A365" s="8">
        <v>8058</v>
      </c>
      <c r="B365" s="8" t="s">
        <v>749</v>
      </c>
      <c r="D365" s="8">
        <v>0</v>
      </c>
      <c r="E365" s="8"/>
      <c r="F365" s="8"/>
      <c r="G365" s="8"/>
    </row>
    <row r="366" spans="1:7">
      <c r="A366" s="8">
        <v>8059</v>
      </c>
      <c r="B366" s="8" t="s">
        <v>953</v>
      </c>
      <c r="D366" s="8">
        <v>0</v>
      </c>
      <c r="E366" s="8"/>
      <c r="F366" s="8"/>
      <c r="G366" s="8"/>
    </row>
    <row r="367" spans="1:7">
      <c r="A367" s="8">
        <v>8062</v>
      </c>
      <c r="B367" s="8" t="s">
        <v>952</v>
      </c>
      <c r="D367" s="8">
        <v>0</v>
      </c>
      <c r="E367" s="8"/>
      <c r="F367" s="8"/>
      <c r="G367" s="8"/>
    </row>
    <row r="368" spans="1:7">
      <c r="A368" s="8">
        <v>8084</v>
      </c>
      <c r="B368" s="8" t="s">
        <v>1023</v>
      </c>
      <c r="D368" s="8">
        <v>0</v>
      </c>
      <c r="E368" s="8"/>
      <c r="F368" s="8"/>
      <c r="G368" s="8"/>
    </row>
    <row r="369" spans="1:7">
      <c r="A369" s="8">
        <v>8117</v>
      </c>
      <c r="B369" s="8" t="s">
        <v>970</v>
      </c>
      <c r="D369" s="8">
        <v>0</v>
      </c>
      <c r="E369" s="8"/>
      <c r="F369" s="8"/>
      <c r="G369" s="8"/>
    </row>
    <row r="370" spans="1:7">
      <c r="A370" s="8">
        <v>8123</v>
      </c>
      <c r="B370" s="8" t="s">
        <v>901</v>
      </c>
      <c r="D370" s="8">
        <v>0</v>
      </c>
      <c r="E370" s="8"/>
      <c r="F370" s="8"/>
      <c r="G370" s="8"/>
    </row>
    <row r="371" spans="1:7">
      <c r="A371" s="8">
        <v>8169</v>
      </c>
      <c r="B371" s="8" t="s">
        <v>913</v>
      </c>
      <c r="D371" s="8">
        <v>0</v>
      </c>
      <c r="E371" s="8"/>
      <c r="F371" s="8"/>
      <c r="G371" s="8"/>
    </row>
    <row r="372" spans="1:7">
      <c r="A372" s="8">
        <v>8292</v>
      </c>
      <c r="B372" s="8" t="s">
        <v>948</v>
      </c>
      <c r="D372" s="8">
        <v>0</v>
      </c>
      <c r="E372" s="8"/>
      <c r="F372" s="8"/>
      <c r="G372" s="8"/>
    </row>
    <row r="373" spans="1:7">
      <c r="A373" s="8">
        <v>8292</v>
      </c>
      <c r="B373" s="8" t="s">
        <v>948</v>
      </c>
      <c r="D373" s="8">
        <v>0</v>
      </c>
      <c r="E373" s="8"/>
      <c r="F373" s="8"/>
      <c r="G373" s="8"/>
    </row>
    <row r="374" spans="1:7">
      <c r="A374" s="8">
        <v>8296</v>
      </c>
      <c r="B374" s="8" t="s">
        <v>727</v>
      </c>
      <c r="D374" s="8">
        <v>0</v>
      </c>
      <c r="E374" s="8"/>
      <c r="F374" s="8"/>
      <c r="G374" s="8"/>
    </row>
    <row r="375" spans="1:7">
      <c r="A375" s="8">
        <v>8303</v>
      </c>
      <c r="B375" s="8" t="s">
        <v>895</v>
      </c>
      <c r="D375" s="8">
        <v>0</v>
      </c>
      <c r="E375" s="8"/>
      <c r="F375" s="8"/>
      <c r="G375" s="8"/>
    </row>
    <row r="376" spans="1:7">
      <c r="A376" s="8">
        <v>8327</v>
      </c>
      <c r="B376" s="8" t="s">
        <v>977</v>
      </c>
      <c r="D376" s="8">
        <v>0</v>
      </c>
      <c r="E376" s="8"/>
      <c r="F376" s="8"/>
      <c r="G376" s="8"/>
    </row>
    <row r="377" spans="1:7">
      <c r="A377" s="8">
        <v>9692</v>
      </c>
      <c r="B377" s="8" t="s">
        <v>1020</v>
      </c>
      <c r="D377" s="8">
        <v>0</v>
      </c>
      <c r="E377" s="8"/>
      <c r="F377" s="8"/>
      <c r="G377" s="8"/>
    </row>
    <row r="378" spans="1:7">
      <c r="A378" s="8">
        <v>9970</v>
      </c>
      <c r="B378" s="8" t="s">
        <v>1019</v>
      </c>
      <c r="D378" s="8">
        <v>0</v>
      </c>
      <c r="E378" s="8"/>
      <c r="F378" s="8"/>
      <c r="G378" s="8"/>
    </row>
    <row r="379" spans="1:7">
      <c r="A379" s="8">
        <v>10332</v>
      </c>
      <c r="B379" s="8" t="s">
        <v>988</v>
      </c>
      <c r="D379" s="8">
        <v>0</v>
      </c>
      <c r="E379" s="8"/>
      <c r="F379" s="8"/>
      <c r="G379" s="8"/>
    </row>
    <row r="380" spans="1:7">
      <c r="A380" s="8">
        <v>10337</v>
      </c>
      <c r="B380" s="8" t="s">
        <v>971</v>
      </c>
      <c r="D380" s="8">
        <v>0</v>
      </c>
      <c r="E380" s="8"/>
      <c r="F380" s="8"/>
      <c r="G380" s="8"/>
    </row>
    <row r="381" spans="1:7">
      <c r="A381" s="8">
        <v>10382</v>
      </c>
      <c r="B381" s="8" t="s">
        <v>972</v>
      </c>
      <c r="D381" s="8">
        <v>0</v>
      </c>
      <c r="E381" s="8"/>
      <c r="F381" s="8"/>
      <c r="G381" s="8"/>
    </row>
    <row r="382" spans="1:7">
      <c r="A382" s="8">
        <v>10391</v>
      </c>
      <c r="B382" s="8" t="s">
        <v>927</v>
      </c>
      <c r="D382" s="8">
        <v>0</v>
      </c>
      <c r="E382" s="8"/>
      <c r="F382" s="8"/>
      <c r="G382" s="8"/>
    </row>
    <row r="383" spans="1:7">
      <c r="A383" s="8">
        <v>10435</v>
      </c>
      <c r="B383" s="8" t="s">
        <v>919</v>
      </c>
      <c r="D383" s="8">
        <v>0</v>
      </c>
      <c r="E383" s="8"/>
      <c r="F383" s="8"/>
      <c r="G383" s="8"/>
    </row>
    <row r="384" spans="1:7">
      <c r="A384" s="8">
        <v>10479</v>
      </c>
      <c r="B384" s="8" t="s">
        <v>921</v>
      </c>
      <c r="D384" s="8">
        <v>0</v>
      </c>
      <c r="E384" s="8"/>
      <c r="F384" s="8"/>
      <c r="G384" s="8"/>
    </row>
    <row r="385" spans="1:7">
      <c r="A385" s="8">
        <v>10480</v>
      </c>
      <c r="B385" s="8" t="s">
        <v>942</v>
      </c>
      <c r="D385" s="8">
        <v>0</v>
      </c>
      <c r="E385" s="8"/>
      <c r="F385" s="8"/>
      <c r="G385" s="8"/>
    </row>
    <row r="386" spans="1:7">
      <c r="A386" s="8">
        <v>10586</v>
      </c>
      <c r="B386" s="8" t="s">
        <v>891</v>
      </c>
      <c r="D386" s="8">
        <v>0</v>
      </c>
      <c r="E386" s="8"/>
      <c r="F386" s="8"/>
      <c r="G386" s="8"/>
    </row>
    <row r="387" spans="1:7">
      <c r="A387" s="8">
        <v>10588</v>
      </c>
      <c r="B387" s="8" t="s">
        <v>951</v>
      </c>
      <c r="D387" s="8">
        <v>0</v>
      </c>
      <c r="E387" s="8"/>
      <c r="F387" s="8"/>
      <c r="G387" s="8"/>
    </row>
    <row r="388" spans="1:7">
      <c r="A388" s="8">
        <v>10653</v>
      </c>
      <c r="B388" s="8" t="s">
        <v>903</v>
      </c>
      <c r="D388" s="8">
        <v>0</v>
      </c>
      <c r="E388" s="8"/>
      <c r="F388" s="8"/>
      <c r="G388" s="8"/>
    </row>
    <row r="389" spans="1:7">
      <c r="A389" s="8">
        <v>10656</v>
      </c>
      <c r="B389" s="8" t="s">
        <v>979</v>
      </c>
      <c r="D389" s="8">
        <v>0</v>
      </c>
      <c r="E389" s="8"/>
      <c r="F389" s="8"/>
      <c r="G389" s="8"/>
    </row>
    <row r="390" spans="1:7">
      <c r="A390" s="8">
        <v>11863</v>
      </c>
      <c r="B390" s="8" t="s">
        <v>743</v>
      </c>
      <c r="D390" s="8">
        <v>0</v>
      </c>
      <c r="E390" s="8"/>
      <c r="F390" s="8"/>
      <c r="G390" s="8"/>
    </row>
    <row r="394" spans="1:7">
      <c r="A394" s="1" t="s">
        <v>1033</v>
      </c>
      <c r="D394" s="8">
        <f>COUNTIF(All!C$2:C$402,'Primary Mapping Document'!A394)</f>
        <v>0</v>
      </c>
    </row>
    <row r="395" spans="1:7">
      <c r="A395" s="8">
        <v>8856</v>
      </c>
      <c r="B395" s="8" t="s">
        <v>897</v>
      </c>
      <c r="D395" s="8">
        <f>COUNTIF(All!C$2:C$402,'Primary Mapping Document'!A395)</f>
        <v>0</v>
      </c>
    </row>
    <row r="396" spans="1:7">
      <c r="A396" s="8">
        <v>8863</v>
      </c>
      <c r="B396" s="8" t="s">
        <v>898</v>
      </c>
      <c r="D396" s="8">
        <f>COUNTIF(All!C$2:C$402,'Primary Mapping Document'!A396)</f>
        <v>0</v>
      </c>
    </row>
    <row r="397" spans="1:7">
      <c r="A397" s="8">
        <v>9888</v>
      </c>
      <c r="B397" s="8" t="s">
        <v>899</v>
      </c>
      <c r="D397" s="8">
        <f>COUNTIF(All!C$2:C$402,'Primary Mapping Document'!A397)</f>
        <v>0</v>
      </c>
    </row>
    <row r="398" spans="1:7">
      <c r="A398" s="8">
        <v>9891</v>
      </c>
      <c r="B398" s="8" t="s">
        <v>900</v>
      </c>
      <c r="D398" s="8">
        <f>COUNTIF(All!C$2:C$402,'Primary Mapping Document'!A398)</f>
        <v>0</v>
      </c>
    </row>
    <row r="399" spans="1:7">
      <c r="A399" s="8">
        <v>9719</v>
      </c>
      <c r="B399" s="8" t="s">
        <v>904</v>
      </c>
      <c r="D399" s="8">
        <f>COUNTIF(All!C$2:C$402,'Primary Mapping Document'!A399)</f>
        <v>0</v>
      </c>
    </row>
    <row r="400" spans="1:7">
      <c r="A400" s="8">
        <v>8859</v>
      </c>
      <c r="B400" s="8" t="s">
        <v>929</v>
      </c>
      <c r="D400" s="8">
        <f>COUNTIF(All!C$2:C$402,'Primary Mapping Document'!A400)</f>
        <v>0</v>
      </c>
    </row>
    <row r="401" spans="1:4">
      <c r="A401" s="8">
        <v>9718</v>
      </c>
      <c r="B401" s="8" t="s">
        <v>8</v>
      </c>
      <c r="D401" s="8">
        <f>COUNTIF(All!C$2:C$402,'Primary Mapping Document'!A401)</f>
        <v>1</v>
      </c>
    </row>
    <row r="402" spans="1:4">
      <c r="A402" s="8">
        <v>8861</v>
      </c>
      <c r="B402" s="8" t="s">
        <v>974</v>
      </c>
      <c r="D402" s="8">
        <f>COUNTIF(All!C$2:C$402,'Primary Mapping Document'!A402)</f>
        <v>1</v>
      </c>
    </row>
    <row r="403" spans="1:4">
      <c r="A403" s="8">
        <v>9720</v>
      </c>
      <c r="B403" s="8" t="s">
        <v>975</v>
      </c>
      <c r="D403" s="8">
        <f>COUNTIF(All!C$2:C$402,'Primary Mapping Document'!A403)</f>
        <v>0</v>
      </c>
    </row>
    <row r="404" spans="1:4">
      <c r="A404" s="8">
        <v>9723</v>
      </c>
      <c r="B404" s="8" t="s">
        <v>984</v>
      </c>
      <c r="D404" s="8">
        <f>COUNTIF(All!C$2:C$402,'Primary Mapping Document'!A404)</f>
        <v>0</v>
      </c>
    </row>
    <row r="405" spans="1:4">
      <c r="A405" s="8">
        <v>9721</v>
      </c>
      <c r="B405" s="8" t="s">
        <v>985</v>
      </c>
      <c r="D405" s="8">
        <f>COUNTIF(All!C$2:C$402,'Primary Mapping Document'!A405)</f>
        <v>0</v>
      </c>
    </row>
    <row r="406" spans="1:4">
      <c r="A406" s="8">
        <v>8860</v>
      </c>
      <c r="B406" s="8" t="s">
        <v>1003</v>
      </c>
      <c r="D406" s="8">
        <f>COUNTIF(All!C$2:C$402,'Primary Mapping Document'!A406)</f>
        <v>0</v>
      </c>
    </row>
    <row r="407" spans="1:4">
      <c r="A407" s="8">
        <v>8858</v>
      </c>
      <c r="B407" s="8" t="s">
        <v>1004</v>
      </c>
      <c r="D407" s="8">
        <f>COUNTIF(All!C$2:C$402,'Primary Mapping Document'!A407)</f>
        <v>0</v>
      </c>
    </row>
    <row r="408" spans="1:4">
      <c r="A408" s="8">
        <v>8865</v>
      </c>
      <c r="B408" s="8" t="s">
        <v>1005</v>
      </c>
      <c r="D408" s="8">
        <f>COUNTIF(All!C$2:C$402,'Primary Mapping Document'!A408)</f>
        <v>0</v>
      </c>
    </row>
    <row r="409" spans="1:4">
      <c r="A409" s="8">
        <v>8852</v>
      </c>
      <c r="B409" s="8" t="s">
        <v>1006</v>
      </c>
      <c r="D409" s="8">
        <f>COUNTIF(All!C$2:C$402,'Primary Mapping Document'!A409)</f>
        <v>0</v>
      </c>
    </row>
    <row r="410" spans="1:4">
      <c r="A410" s="8">
        <v>9890</v>
      </c>
      <c r="B410" s="8" t="s">
        <v>1007</v>
      </c>
      <c r="D410" s="8">
        <f>COUNTIF(All!C$2:C$402,'Primary Mapping Document'!A410)</f>
        <v>0</v>
      </c>
    </row>
    <row r="411" spans="1:4">
      <c r="A411" s="8">
        <v>8857</v>
      </c>
      <c r="B411" s="8" t="s">
        <v>1011</v>
      </c>
      <c r="D411" s="8">
        <f>COUNTIF(All!C$2:C$402,'Primary Mapping Document'!A411)</f>
        <v>0</v>
      </c>
    </row>
  </sheetData>
  <sortState ref="A230:L266">
    <sortCondition ref="F230:F266"/>
    <sortCondition ref="G230:G2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111"/>
  <sheetViews>
    <sheetView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T86" sqref="T86"/>
    </sheetView>
  </sheetViews>
  <sheetFormatPr defaultRowHeight="15"/>
  <cols>
    <col min="1" max="1" width="9.140625" customWidth="1"/>
    <col min="2" max="2" width="36" bestFit="1" customWidth="1"/>
    <col min="3" max="5" width="9.140625" customWidth="1"/>
    <col min="6" max="6" width="28.5703125" customWidth="1"/>
    <col min="7" max="7" width="26.28515625" customWidth="1"/>
    <col min="8" max="8" width="9.140625" customWidth="1"/>
    <col min="9" max="9" width="16.5703125" customWidth="1"/>
    <col min="10" max="10" width="18.7109375" customWidth="1"/>
    <col min="11" max="11" width="14.42578125" customWidth="1"/>
    <col min="12" max="12" width="9.140625" customWidth="1"/>
    <col min="13" max="13" width="17.7109375" customWidth="1"/>
    <col min="14" max="14" width="9.140625" customWidth="1"/>
    <col min="15" max="16" width="3" customWidth="1"/>
    <col min="17" max="17" width="9.140625" customWidth="1"/>
  </cols>
  <sheetData>
    <row r="1" spans="1:20" s="2" customFormat="1">
      <c r="A1" s="3" t="s">
        <v>407</v>
      </c>
      <c r="B1" s="3" t="s">
        <v>0</v>
      </c>
      <c r="C1" s="3" t="s">
        <v>1</v>
      </c>
      <c r="D1" s="4" t="s">
        <v>3</v>
      </c>
      <c r="E1" s="3"/>
      <c r="F1" s="3" t="s">
        <v>452</v>
      </c>
      <c r="G1" s="3" t="s">
        <v>453</v>
      </c>
      <c r="H1" s="3"/>
      <c r="I1" s="3" t="s">
        <v>2</v>
      </c>
      <c r="J1" s="3" t="s">
        <v>4</v>
      </c>
      <c r="K1" s="3" t="s">
        <v>5</v>
      </c>
      <c r="L1" s="3" t="s">
        <v>1039</v>
      </c>
      <c r="M1" s="3" t="s">
        <v>6</v>
      </c>
      <c r="O1" s="2">
        <v>57</v>
      </c>
      <c r="Q1" s="3" t="s">
        <v>1059</v>
      </c>
      <c r="R1" s="3" t="s">
        <v>1055</v>
      </c>
      <c r="S1" s="3" t="s">
        <v>1056</v>
      </c>
      <c r="T1" s="3" t="s">
        <v>1052</v>
      </c>
    </row>
    <row r="2" spans="1:20" hidden="1">
      <c r="A2" s="2">
        <v>405</v>
      </c>
      <c r="B2" s="2" t="s">
        <v>406</v>
      </c>
      <c r="C2" s="2">
        <v>7</v>
      </c>
      <c r="D2" s="5">
        <v>1</v>
      </c>
      <c r="E2" s="2"/>
      <c r="F2" s="2">
        <v>0</v>
      </c>
      <c r="G2" s="2">
        <v>0</v>
      </c>
      <c r="H2" s="2"/>
      <c r="I2" s="2">
        <v>463</v>
      </c>
      <c r="J2" s="2">
        <v>1</v>
      </c>
      <c r="K2" s="2">
        <v>4</v>
      </c>
      <c r="L2" s="2" t="s">
        <v>1038</v>
      </c>
      <c r="M2" s="2"/>
    </row>
    <row r="3" spans="1:20" hidden="1">
      <c r="A3" s="2">
        <v>352</v>
      </c>
      <c r="B3" s="2" t="s">
        <v>355</v>
      </c>
      <c r="C3" s="2">
        <v>67</v>
      </c>
      <c r="D3" s="5">
        <v>1</v>
      </c>
      <c r="E3" s="2"/>
      <c r="F3" s="2">
        <v>0</v>
      </c>
      <c r="G3" s="2">
        <v>0</v>
      </c>
      <c r="H3" s="2"/>
      <c r="I3" s="2">
        <v>1313</v>
      </c>
      <c r="J3" s="2">
        <v>2</v>
      </c>
      <c r="K3" s="2">
        <v>5</v>
      </c>
      <c r="L3" s="2" t="s">
        <v>1038</v>
      </c>
      <c r="M3" s="2"/>
    </row>
    <row r="4" spans="1:20" hidden="1">
      <c r="A4" s="2">
        <v>303</v>
      </c>
      <c r="B4" s="2" t="s">
        <v>307</v>
      </c>
      <c r="C4" s="2">
        <v>187</v>
      </c>
      <c r="D4" s="5">
        <v>1</v>
      </c>
      <c r="E4" s="2"/>
      <c r="F4" s="2">
        <v>0</v>
      </c>
      <c r="G4" s="2">
        <v>0</v>
      </c>
      <c r="H4" s="2"/>
      <c r="I4" s="2">
        <v>2021</v>
      </c>
      <c r="J4" s="2">
        <v>1</v>
      </c>
      <c r="K4" s="2">
        <v>5</v>
      </c>
      <c r="L4" s="2" t="s">
        <v>1038</v>
      </c>
      <c r="M4" s="2"/>
    </row>
    <row r="5" spans="1:20" hidden="1">
      <c r="A5" s="2">
        <v>249</v>
      </c>
      <c r="B5" s="2" t="s">
        <v>252</v>
      </c>
      <c r="C5" s="2">
        <v>984</v>
      </c>
      <c r="D5" s="5">
        <v>1</v>
      </c>
      <c r="E5" s="2"/>
      <c r="F5" s="2">
        <v>0</v>
      </c>
      <c r="G5" s="2">
        <v>0</v>
      </c>
      <c r="H5" s="2"/>
      <c r="I5" s="2">
        <v>368</v>
      </c>
      <c r="J5" s="2">
        <v>1</v>
      </c>
      <c r="K5" s="2">
        <v>4</v>
      </c>
      <c r="L5" s="2" t="s">
        <v>1038</v>
      </c>
      <c r="M5" s="2"/>
    </row>
    <row r="6" spans="1:20" hidden="1">
      <c r="A6" s="2">
        <v>363</v>
      </c>
      <c r="B6" s="2" t="s">
        <v>366</v>
      </c>
      <c r="C6" s="2">
        <v>1084</v>
      </c>
      <c r="D6" s="5">
        <v>1</v>
      </c>
      <c r="E6" s="2"/>
      <c r="F6" s="2">
        <v>0</v>
      </c>
      <c r="G6" s="2">
        <v>0</v>
      </c>
      <c r="H6" s="2"/>
      <c r="I6" s="2">
        <v>717</v>
      </c>
      <c r="J6" s="2">
        <v>1</v>
      </c>
      <c r="K6" s="2">
        <v>3</v>
      </c>
      <c r="L6" s="2" t="s">
        <v>1038</v>
      </c>
      <c r="M6" s="2"/>
    </row>
    <row r="7" spans="1:20" hidden="1">
      <c r="A7" s="2">
        <v>382</v>
      </c>
      <c r="B7" s="2" t="s">
        <v>385</v>
      </c>
      <c r="C7" s="2">
        <v>1096</v>
      </c>
      <c r="D7" s="5">
        <v>1</v>
      </c>
      <c r="E7" s="2"/>
      <c r="F7" s="2">
        <v>0</v>
      </c>
      <c r="G7" s="2">
        <v>0</v>
      </c>
      <c r="H7" s="2"/>
      <c r="I7" s="2">
        <v>361</v>
      </c>
      <c r="J7" s="2">
        <v>1</v>
      </c>
      <c r="K7" s="2">
        <v>4</v>
      </c>
      <c r="L7" s="2" t="s">
        <v>1038</v>
      </c>
      <c r="M7" s="2"/>
    </row>
    <row r="8" spans="1:20" hidden="1">
      <c r="A8" s="2">
        <v>26</v>
      </c>
      <c r="B8" s="2" t="s">
        <v>34</v>
      </c>
      <c r="C8" s="2">
        <v>2642</v>
      </c>
      <c r="D8" s="5">
        <v>1</v>
      </c>
      <c r="E8" s="2"/>
      <c r="F8" s="2">
        <v>0</v>
      </c>
      <c r="G8" s="2">
        <v>0</v>
      </c>
      <c r="H8" s="2"/>
      <c r="I8" s="2">
        <v>437</v>
      </c>
      <c r="J8" s="2">
        <v>1</v>
      </c>
      <c r="K8" s="2">
        <v>4</v>
      </c>
      <c r="L8" s="2" t="s">
        <v>1038</v>
      </c>
      <c r="M8" s="2"/>
    </row>
    <row r="9" spans="1:20" hidden="1">
      <c r="A9" s="2">
        <v>25</v>
      </c>
      <c r="B9" s="2" t="s">
        <v>33</v>
      </c>
      <c r="C9" s="2">
        <v>2659</v>
      </c>
      <c r="D9" s="5">
        <v>1</v>
      </c>
      <c r="E9" s="2"/>
      <c r="F9" s="2">
        <v>0</v>
      </c>
      <c r="G9" s="2">
        <v>0</v>
      </c>
      <c r="H9" s="2"/>
      <c r="I9" s="2">
        <v>577</v>
      </c>
      <c r="J9" s="2">
        <v>1</v>
      </c>
      <c r="K9" s="2">
        <v>4</v>
      </c>
      <c r="L9" s="2" t="s">
        <v>1038</v>
      </c>
      <c r="M9" s="2"/>
    </row>
    <row r="10" spans="1:20" hidden="1">
      <c r="A10" s="2">
        <v>31</v>
      </c>
      <c r="B10" s="2" t="s">
        <v>39</v>
      </c>
      <c r="C10" s="2">
        <v>2725</v>
      </c>
      <c r="D10" s="5">
        <v>1</v>
      </c>
      <c r="E10" s="2"/>
      <c r="F10" s="2">
        <v>0</v>
      </c>
      <c r="G10" s="2">
        <v>0</v>
      </c>
      <c r="H10" s="2"/>
      <c r="I10" s="2">
        <v>647</v>
      </c>
      <c r="J10" s="2">
        <v>0</v>
      </c>
      <c r="K10" s="2"/>
      <c r="L10" s="2" t="s">
        <v>1038</v>
      </c>
      <c r="M10" s="2"/>
    </row>
    <row r="11" spans="1:20" hidden="1">
      <c r="A11" s="2">
        <v>18</v>
      </c>
      <c r="B11" s="2" t="s">
        <v>26</v>
      </c>
      <c r="C11" s="2">
        <v>2761</v>
      </c>
      <c r="D11" s="5">
        <v>1</v>
      </c>
      <c r="E11" s="2"/>
      <c r="F11" s="2">
        <v>0</v>
      </c>
      <c r="G11" s="2">
        <v>0</v>
      </c>
      <c r="H11" s="2"/>
      <c r="I11" s="2">
        <v>609</v>
      </c>
      <c r="J11" s="2">
        <v>1</v>
      </c>
      <c r="K11" s="2">
        <v>4</v>
      </c>
      <c r="L11" s="2" t="s">
        <v>1038</v>
      </c>
      <c r="M11" s="2"/>
    </row>
    <row r="12" spans="1:20" hidden="1">
      <c r="A12" s="2">
        <v>52</v>
      </c>
      <c r="B12" s="2" t="s">
        <v>61</v>
      </c>
      <c r="C12" s="2">
        <v>2812</v>
      </c>
      <c r="D12" s="5">
        <v>1</v>
      </c>
      <c r="E12" s="2"/>
      <c r="F12" s="2">
        <v>0</v>
      </c>
      <c r="G12" s="2">
        <v>0</v>
      </c>
      <c r="H12" s="2"/>
      <c r="I12" s="2">
        <v>3589</v>
      </c>
      <c r="J12" s="2">
        <v>1</v>
      </c>
      <c r="K12" s="2">
        <v>4</v>
      </c>
      <c r="L12" s="2" t="s">
        <v>1038</v>
      </c>
      <c r="M12" s="2"/>
    </row>
    <row r="13" spans="1:20" hidden="1">
      <c r="A13" s="2">
        <v>57</v>
      </c>
      <c r="B13" s="2" t="s">
        <v>66</v>
      </c>
      <c r="C13" s="2">
        <v>2907</v>
      </c>
      <c r="D13" s="5">
        <v>1</v>
      </c>
      <c r="E13" s="2"/>
      <c r="F13" s="2">
        <v>0</v>
      </c>
      <c r="G13" s="2">
        <v>0</v>
      </c>
      <c r="H13" s="2"/>
      <c r="I13" s="2">
        <v>805</v>
      </c>
      <c r="J13" s="2">
        <v>1</v>
      </c>
      <c r="K13" s="2">
        <v>5</v>
      </c>
      <c r="L13" s="2" t="s">
        <v>1038</v>
      </c>
      <c r="M13" s="2"/>
    </row>
    <row r="14" spans="1:20" hidden="1">
      <c r="A14" s="2">
        <v>107</v>
      </c>
      <c r="B14" s="2" t="s">
        <v>115</v>
      </c>
      <c r="C14" s="2">
        <v>4870</v>
      </c>
      <c r="D14" s="5">
        <v>1</v>
      </c>
      <c r="E14" s="2"/>
      <c r="F14" s="2">
        <v>0</v>
      </c>
      <c r="G14" s="2">
        <v>0</v>
      </c>
      <c r="H14" s="2"/>
      <c r="I14" s="2">
        <v>1396</v>
      </c>
      <c r="J14" s="2">
        <v>0</v>
      </c>
      <c r="K14" s="2"/>
      <c r="L14" s="2" t="s">
        <v>1038</v>
      </c>
      <c r="M14" s="2"/>
    </row>
    <row r="15" spans="1:20" hidden="1">
      <c r="A15" s="2">
        <v>186</v>
      </c>
      <c r="B15" s="2" t="s">
        <v>192</v>
      </c>
      <c r="C15" s="2">
        <v>5487</v>
      </c>
      <c r="D15" s="5">
        <v>1</v>
      </c>
      <c r="E15" s="2"/>
      <c r="F15" s="2">
        <v>0</v>
      </c>
      <c r="G15" s="2">
        <v>0</v>
      </c>
      <c r="H15" s="2"/>
      <c r="I15" s="2">
        <v>391</v>
      </c>
      <c r="J15" s="2">
        <v>1</v>
      </c>
      <c r="K15" s="2">
        <v>3</v>
      </c>
      <c r="L15" s="2" t="s">
        <v>1038</v>
      </c>
      <c r="M15" s="2" t="s">
        <v>409</v>
      </c>
    </row>
    <row r="16" spans="1:20" hidden="1">
      <c r="A16" s="2">
        <v>207</v>
      </c>
      <c r="B16" s="2" t="s">
        <v>191</v>
      </c>
      <c r="C16" s="2">
        <v>5493</v>
      </c>
      <c r="D16" s="5">
        <v>1</v>
      </c>
      <c r="E16" s="2"/>
      <c r="F16" s="2">
        <v>0</v>
      </c>
      <c r="G16" s="2">
        <v>0</v>
      </c>
      <c r="H16" s="2"/>
      <c r="I16" s="2">
        <v>1689</v>
      </c>
      <c r="J16" s="2">
        <v>1</v>
      </c>
      <c r="K16" s="2">
        <v>5</v>
      </c>
      <c r="L16" s="2" t="s">
        <v>1038</v>
      </c>
      <c r="M16" s="2" t="s">
        <v>184</v>
      </c>
    </row>
    <row r="17" spans="1:13" hidden="1">
      <c r="A17" s="2">
        <v>167</v>
      </c>
      <c r="B17" s="2" t="s">
        <v>174</v>
      </c>
      <c r="C17" s="2">
        <v>5565</v>
      </c>
      <c r="D17" s="5">
        <v>1</v>
      </c>
      <c r="E17" s="2"/>
      <c r="F17" s="2">
        <v>0</v>
      </c>
      <c r="G17" s="2">
        <v>0</v>
      </c>
      <c r="H17" s="2"/>
      <c r="I17" s="2">
        <v>379</v>
      </c>
      <c r="J17" s="2">
        <v>1</v>
      </c>
      <c r="K17" s="2">
        <v>4</v>
      </c>
      <c r="L17" s="2" t="s">
        <v>1038</v>
      </c>
      <c r="M17" s="2"/>
    </row>
    <row r="18" spans="1:13" hidden="1">
      <c r="A18" s="2">
        <v>199</v>
      </c>
      <c r="B18" s="2" t="s">
        <v>206</v>
      </c>
      <c r="C18" s="2">
        <v>6031</v>
      </c>
      <c r="D18" s="5">
        <v>1</v>
      </c>
      <c r="E18" s="2"/>
      <c r="F18" s="2">
        <v>0</v>
      </c>
      <c r="G18" s="2">
        <v>0</v>
      </c>
      <c r="H18" s="2"/>
      <c r="I18" s="2">
        <v>14479</v>
      </c>
      <c r="J18" s="2">
        <v>5</v>
      </c>
      <c r="K18" s="2">
        <v>3.4</v>
      </c>
      <c r="L18" s="2" t="s">
        <v>1038</v>
      </c>
      <c r="M18" s="2"/>
    </row>
    <row r="19" spans="1:13" hidden="1">
      <c r="A19" s="2">
        <v>198</v>
      </c>
      <c r="B19" s="2" t="s">
        <v>205</v>
      </c>
      <c r="C19" s="2">
        <v>6032</v>
      </c>
      <c r="D19" s="5">
        <v>1</v>
      </c>
      <c r="E19" s="2"/>
      <c r="F19" s="2">
        <v>0</v>
      </c>
      <c r="G19" s="2">
        <v>0</v>
      </c>
      <c r="H19" s="2"/>
      <c r="I19" s="2">
        <v>847</v>
      </c>
      <c r="J19" s="2">
        <v>0</v>
      </c>
      <c r="K19" s="2"/>
      <c r="L19" s="2" t="s">
        <v>1038</v>
      </c>
      <c r="M19" s="2"/>
    </row>
    <row r="20" spans="1:13" hidden="1">
      <c r="A20" s="2">
        <v>152</v>
      </c>
      <c r="B20" s="2" t="s">
        <v>160</v>
      </c>
      <c r="C20" s="2">
        <v>6077</v>
      </c>
      <c r="D20" s="5">
        <v>1</v>
      </c>
      <c r="E20" s="2"/>
      <c r="F20" s="2">
        <v>0</v>
      </c>
      <c r="G20" s="2">
        <v>0</v>
      </c>
      <c r="H20" s="2"/>
      <c r="I20" s="2">
        <v>1037</v>
      </c>
      <c r="J20" s="2">
        <v>1</v>
      </c>
      <c r="K20" s="2">
        <v>3</v>
      </c>
      <c r="L20" s="2" t="s">
        <v>1038</v>
      </c>
      <c r="M20" s="2"/>
    </row>
    <row r="21" spans="1:13" hidden="1">
      <c r="A21" s="2">
        <v>138</v>
      </c>
      <c r="B21" s="2" t="s">
        <v>146</v>
      </c>
      <c r="C21" s="2">
        <v>6082</v>
      </c>
      <c r="D21" s="5">
        <v>1</v>
      </c>
      <c r="E21" s="2"/>
      <c r="F21" s="2">
        <v>0</v>
      </c>
      <c r="G21" s="2">
        <v>0</v>
      </c>
      <c r="H21" s="2"/>
      <c r="I21" s="2">
        <v>5594</v>
      </c>
      <c r="J21" s="2">
        <v>2</v>
      </c>
      <c r="K21" s="2">
        <v>3</v>
      </c>
      <c r="L21" s="2" t="s">
        <v>1038</v>
      </c>
      <c r="M21" s="2"/>
    </row>
    <row r="22" spans="1:13" hidden="1">
      <c r="A22" s="2">
        <v>224</v>
      </c>
      <c r="B22" s="2" t="s">
        <v>225</v>
      </c>
      <c r="C22" s="2">
        <v>41</v>
      </c>
      <c r="D22" s="5">
        <v>2</v>
      </c>
      <c r="E22" s="2"/>
      <c r="F22" s="2">
        <v>0</v>
      </c>
      <c r="G22" s="2">
        <v>0</v>
      </c>
      <c r="H22" s="2"/>
      <c r="I22" s="2">
        <v>574</v>
      </c>
      <c r="J22" s="2">
        <v>0</v>
      </c>
      <c r="K22" s="2"/>
      <c r="L22" s="2" t="s">
        <v>1038</v>
      </c>
      <c r="M22" s="2"/>
    </row>
    <row r="23" spans="1:13" hidden="1">
      <c r="A23" s="2">
        <v>301</v>
      </c>
      <c r="B23" s="2" t="s">
        <v>305</v>
      </c>
      <c r="C23" s="2">
        <v>78</v>
      </c>
      <c r="D23" s="5">
        <v>2</v>
      </c>
      <c r="E23" s="2"/>
      <c r="F23" s="2">
        <v>0</v>
      </c>
      <c r="G23" s="2">
        <v>0</v>
      </c>
      <c r="H23" s="2"/>
      <c r="I23" s="2">
        <v>414</v>
      </c>
      <c r="J23" s="2">
        <v>0</v>
      </c>
      <c r="K23" s="2"/>
      <c r="L23" s="2" t="s">
        <v>1038</v>
      </c>
      <c r="M23" s="2"/>
    </row>
    <row r="24" spans="1:13" hidden="1">
      <c r="A24" s="2">
        <v>283</v>
      </c>
      <c r="B24" s="2" t="s">
        <v>287</v>
      </c>
      <c r="C24" s="2">
        <v>80</v>
      </c>
      <c r="D24" s="5">
        <v>2</v>
      </c>
      <c r="E24" s="2"/>
      <c r="F24" s="2">
        <v>0</v>
      </c>
      <c r="G24" s="2">
        <v>0</v>
      </c>
      <c r="H24" s="2"/>
      <c r="I24" s="2">
        <v>234</v>
      </c>
      <c r="J24" s="2">
        <v>0</v>
      </c>
      <c r="K24" s="2"/>
      <c r="L24" s="2" t="s">
        <v>1038</v>
      </c>
      <c r="M24" s="2"/>
    </row>
    <row r="25" spans="1:13" hidden="1">
      <c r="A25" s="2">
        <v>398</v>
      </c>
      <c r="B25" s="2" t="s">
        <v>399</v>
      </c>
      <c r="C25" s="2">
        <v>230</v>
      </c>
      <c r="D25" s="5">
        <v>2</v>
      </c>
      <c r="E25" s="2"/>
      <c r="F25" s="2">
        <v>0</v>
      </c>
      <c r="G25" s="2">
        <v>0</v>
      </c>
      <c r="H25" s="2"/>
      <c r="I25" s="2">
        <v>306</v>
      </c>
      <c r="J25" s="2">
        <v>1</v>
      </c>
      <c r="K25" s="2">
        <v>4</v>
      </c>
      <c r="L25" s="2" t="s">
        <v>1038</v>
      </c>
      <c r="M25" s="2"/>
    </row>
    <row r="26" spans="1:13" hidden="1">
      <c r="A26" s="2">
        <v>223</v>
      </c>
      <c r="B26" s="2" t="s">
        <v>224</v>
      </c>
      <c r="C26" s="2">
        <v>598</v>
      </c>
      <c r="D26" s="5">
        <v>2</v>
      </c>
      <c r="E26" s="2"/>
      <c r="F26" s="2">
        <v>0</v>
      </c>
      <c r="G26" s="2">
        <v>0</v>
      </c>
      <c r="H26" s="2"/>
      <c r="I26" s="2">
        <v>503</v>
      </c>
      <c r="J26" s="2">
        <v>0</v>
      </c>
      <c r="K26" s="2"/>
      <c r="L26" s="2" t="s">
        <v>1038</v>
      </c>
      <c r="M26" s="2"/>
    </row>
    <row r="27" spans="1:13" hidden="1">
      <c r="A27" s="2">
        <v>359</v>
      </c>
      <c r="B27" s="2" t="s">
        <v>362</v>
      </c>
      <c r="C27" s="2">
        <v>792</v>
      </c>
      <c r="D27" s="5">
        <v>2</v>
      </c>
      <c r="E27" s="2"/>
      <c r="F27" s="2">
        <v>0</v>
      </c>
      <c r="G27" s="2">
        <v>0</v>
      </c>
      <c r="H27" s="2"/>
      <c r="I27" s="2">
        <v>278</v>
      </c>
      <c r="J27" s="2">
        <v>1</v>
      </c>
      <c r="K27" s="2">
        <v>4</v>
      </c>
      <c r="L27" s="2" t="s">
        <v>1038</v>
      </c>
      <c r="M27" s="2"/>
    </row>
    <row r="28" spans="1:13" hidden="1">
      <c r="A28" s="2">
        <v>361</v>
      </c>
      <c r="B28" s="2" t="s">
        <v>364</v>
      </c>
      <c r="C28" s="2">
        <v>1065</v>
      </c>
      <c r="D28" s="5">
        <v>2</v>
      </c>
      <c r="E28" s="2"/>
      <c r="F28" s="2">
        <v>0</v>
      </c>
      <c r="G28" s="2">
        <v>0</v>
      </c>
      <c r="H28" s="2"/>
      <c r="I28" s="2">
        <v>489</v>
      </c>
      <c r="J28" s="2">
        <v>1</v>
      </c>
      <c r="K28" s="2">
        <v>3</v>
      </c>
      <c r="L28" s="2" t="s">
        <v>1038</v>
      </c>
      <c r="M28" s="2"/>
    </row>
    <row r="29" spans="1:13" hidden="1">
      <c r="A29" s="2">
        <v>164</v>
      </c>
      <c r="B29" s="2" t="s">
        <v>171</v>
      </c>
      <c r="C29" s="2">
        <v>1169</v>
      </c>
      <c r="D29" s="5">
        <v>2</v>
      </c>
      <c r="E29" s="2"/>
      <c r="F29" s="2">
        <v>0</v>
      </c>
      <c r="G29" s="2">
        <v>0</v>
      </c>
      <c r="H29" s="2"/>
      <c r="I29" s="2">
        <v>2549</v>
      </c>
      <c r="J29" s="2">
        <v>0</v>
      </c>
      <c r="K29" s="2"/>
      <c r="L29" s="2" t="s">
        <v>1038</v>
      </c>
      <c r="M29" s="2"/>
    </row>
    <row r="30" spans="1:13" hidden="1">
      <c r="A30" s="2">
        <v>314</v>
      </c>
      <c r="B30" s="2" t="s">
        <v>318</v>
      </c>
      <c r="C30" s="2">
        <v>1989</v>
      </c>
      <c r="D30" s="5">
        <v>2</v>
      </c>
      <c r="E30" s="2"/>
      <c r="F30" s="2">
        <v>0</v>
      </c>
      <c r="G30" s="2">
        <v>0</v>
      </c>
      <c r="H30" s="2"/>
      <c r="I30" s="2">
        <v>2016</v>
      </c>
      <c r="J30" s="2">
        <v>1</v>
      </c>
      <c r="K30" s="2">
        <v>5</v>
      </c>
      <c r="L30" s="2" t="s">
        <v>1038</v>
      </c>
      <c r="M30" s="2"/>
    </row>
    <row r="31" spans="1:13" hidden="1">
      <c r="A31" s="2">
        <v>23</v>
      </c>
      <c r="B31" s="2" t="s">
        <v>31</v>
      </c>
      <c r="C31" s="2">
        <v>2644</v>
      </c>
      <c r="D31" s="5">
        <v>2</v>
      </c>
      <c r="E31" s="2"/>
      <c r="F31" s="2">
        <v>0</v>
      </c>
      <c r="G31" s="2">
        <v>0</v>
      </c>
      <c r="H31" s="2"/>
      <c r="I31" s="2">
        <v>725</v>
      </c>
      <c r="J31" s="2">
        <v>1</v>
      </c>
      <c r="K31" s="2">
        <v>3</v>
      </c>
      <c r="L31" s="2" t="s">
        <v>1038</v>
      </c>
      <c r="M31" s="2"/>
    </row>
    <row r="32" spans="1:13" hidden="1">
      <c r="A32" s="2">
        <v>24</v>
      </c>
      <c r="B32" s="2" t="s">
        <v>32</v>
      </c>
      <c r="C32" s="2">
        <v>2657</v>
      </c>
      <c r="D32" s="5">
        <v>2</v>
      </c>
      <c r="E32" s="2"/>
      <c r="F32" s="2">
        <v>0</v>
      </c>
      <c r="G32" s="2">
        <v>0</v>
      </c>
      <c r="H32" s="2"/>
      <c r="I32" s="2">
        <v>641</v>
      </c>
      <c r="J32" s="2">
        <v>1</v>
      </c>
      <c r="K32" s="2">
        <v>4</v>
      </c>
      <c r="L32" s="2" t="s">
        <v>1038</v>
      </c>
      <c r="M32" s="2"/>
    </row>
    <row r="33" spans="1:13" hidden="1">
      <c r="A33" s="2">
        <v>15</v>
      </c>
      <c r="B33" s="2" t="s">
        <v>23</v>
      </c>
      <c r="C33" s="2">
        <v>2672</v>
      </c>
      <c r="D33" s="5">
        <v>2</v>
      </c>
      <c r="E33" s="2"/>
      <c r="F33" s="2">
        <v>0</v>
      </c>
      <c r="G33" s="2">
        <v>0</v>
      </c>
      <c r="H33" s="2"/>
      <c r="I33" s="2">
        <v>336</v>
      </c>
      <c r="J33" s="2">
        <v>1</v>
      </c>
      <c r="K33" s="2">
        <v>3</v>
      </c>
      <c r="L33" s="2" t="s">
        <v>1038</v>
      </c>
      <c r="M33" s="2"/>
    </row>
    <row r="34" spans="1:13" hidden="1">
      <c r="A34" s="2">
        <v>29</v>
      </c>
      <c r="B34" s="2" t="s">
        <v>37</v>
      </c>
      <c r="C34" s="2">
        <v>2728</v>
      </c>
      <c r="D34" s="5">
        <v>2</v>
      </c>
      <c r="E34" s="2"/>
      <c r="F34" s="2">
        <v>0</v>
      </c>
      <c r="G34" s="2">
        <v>0</v>
      </c>
      <c r="H34" s="2"/>
      <c r="I34" s="2">
        <v>381</v>
      </c>
      <c r="J34" s="2">
        <v>1</v>
      </c>
      <c r="K34" s="2">
        <v>3</v>
      </c>
      <c r="L34" s="2" t="s">
        <v>1038</v>
      </c>
      <c r="M34" s="2"/>
    </row>
    <row r="35" spans="1:13" hidden="1">
      <c r="A35" s="2">
        <v>17</v>
      </c>
      <c r="B35" s="2" t="s">
        <v>25</v>
      </c>
      <c r="C35" s="2">
        <v>2779</v>
      </c>
      <c r="D35" s="5">
        <v>2</v>
      </c>
      <c r="E35" s="2"/>
      <c r="F35" s="2">
        <v>0</v>
      </c>
      <c r="G35" s="2">
        <v>0</v>
      </c>
      <c r="H35" s="2"/>
      <c r="I35" s="2">
        <v>407</v>
      </c>
      <c r="J35" s="2">
        <v>0</v>
      </c>
      <c r="K35" s="2"/>
      <c r="L35" s="2" t="s">
        <v>1038</v>
      </c>
      <c r="M35" s="2"/>
    </row>
    <row r="36" spans="1:13" hidden="1">
      <c r="A36" s="2">
        <v>34</v>
      </c>
      <c r="B36" s="2" t="s">
        <v>42</v>
      </c>
      <c r="C36" s="2">
        <v>2793</v>
      </c>
      <c r="D36" s="5">
        <v>2</v>
      </c>
      <c r="E36" s="2"/>
      <c r="F36" s="2">
        <v>0</v>
      </c>
      <c r="G36" s="2">
        <v>0</v>
      </c>
      <c r="H36" s="2"/>
      <c r="I36" s="2">
        <v>756</v>
      </c>
      <c r="J36" s="2">
        <v>1</v>
      </c>
      <c r="K36" s="2">
        <v>3</v>
      </c>
      <c r="L36" s="2" t="s">
        <v>1038</v>
      </c>
      <c r="M36" s="2"/>
    </row>
    <row r="37" spans="1:13" hidden="1">
      <c r="A37" s="2">
        <v>51</v>
      </c>
      <c r="B37" s="2" t="s">
        <v>60</v>
      </c>
      <c r="C37" s="2">
        <v>2813</v>
      </c>
      <c r="D37" s="5">
        <v>2</v>
      </c>
      <c r="E37" s="2"/>
      <c r="F37" s="2">
        <v>0</v>
      </c>
      <c r="G37" s="2">
        <v>0</v>
      </c>
      <c r="H37" s="2"/>
      <c r="I37" s="2">
        <v>1315</v>
      </c>
      <c r="J37" s="2">
        <v>1</v>
      </c>
      <c r="K37" s="2">
        <v>4</v>
      </c>
      <c r="L37" s="2" t="s">
        <v>1038</v>
      </c>
      <c r="M37" s="2"/>
    </row>
    <row r="38" spans="1:13" hidden="1">
      <c r="A38" s="2">
        <v>64</v>
      </c>
      <c r="B38" s="2" t="s">
        <v>73</v>
      </c>
      <c r="C38" s="2">
        <v>4515</v>
      </c>
      <c r="D38" s="5">
        <v>2</v>
      </c>
      <c r="E38" s="2"/>
      <c r="F38" s="2">
        <v>0</v>
      </c>
      <c r="G38" s="2">
        <v>0</v>
      </c>
      <c r="H38" s="2"/>
      <c r="I38" s="2">
        <v>1184</v>
      </c>
      <c r="J38" s="2">
        <v>1</v>
      </c>
      <c r="K38" s="2">
        <v>4</v>
      </c>
      <c r="L38" s="2" t="s">
        <v>1038</v>
      </c>
      <c r="M38" s="2"/>
    </row>
    <row r="39" spans="1:13" hidden="1">
      <c r="A39" s="2">
        <v>63</v>
      </c>
      <c r="B39" s="2" t="s">
        <v>72</v>
      </c>
      <c r="C39" s="2">
        <v>4714</v>
      </c>
      <c r="D39" s="5">
        <v>2</v>
      </c>
      <c r="E39" s="2"/>
      <c r="F39" s="2">
        <v>0</v>
      </c>
      <c r="G39" s="2">
        <v>0</v>
      </c>
      <c r="H39" s="2"/>
      <c r="I39" s="2">
        <v>504</v>
      </c>
      <c r="J39" s="2">
        <v>1</v>
      </c>
      <c r="K39" s="2">
        <v>4</v>
      </c>
      <c r="L39" s="2" t="s">
        <v>1038</v>
      </c>
      <c r="M39" s="2"/>
    </row>
    <row r="40" spans="1:13" hidden="1">
      <c r="A40" s="2">
        <v>89</v>
      </c>
      <c r="B40" s="2" t="s">
        <v>97</v>
      </c>
      <c r="C40" s="2">
        <v>4762</v>
      </c>
      <c r="D40" s="5">
        <v>2</v>
      </c>
      <c r="E40" s="2"/>
      <c r="F40" s="2">
        <v>0</v>
      </c>
      <c r="G40" s="2">
        <v>0</v>
      </c>
      <c r="H40" s="2"/>
      <c r="I40" s="2">
        <v>495</v>
      </c>
      <c r="J40" s="2">
        <v>1</v>
      </c>
      <c r="K40" s="2">
        <v>3</v>
      </c>
      <c r="L40" s="2" t="s">
        <v>1038</v>
      </c>
      <c r="M40" s="2"/>
    </row>
    <row r="41" spans="1:13" hidden="1">
      <c r="A41" s="2">
        <v>88</v>
      </c>
      <c r="B41" s="2" t="s">
        <v>96</v>
      </c>
      <c r="C41" s="2">
        <v>4771</v>
      </c>
      <c r="D41" s="5">
        <v>2</v>
      </c>
      <c r="E41" s="2"/>
      <c r="F41" s="2">
        <v>0</v>
      </c>
      <c r="G41" s="2">
        <v>0</v>
      </c>
      <c r="H41" s="2"/>
      <c r="I41" s="2">
        <v>1103</v>
      </c>
      <c r="J41" s="2">
        <v>2</v>
      </c>
      <c r="K41" s="2">
        <v>5</v>
      </c>
      <c r="L41" s="2" t="s">
        <v>1038</v>
      </c>
      <c r="M41" s="2"/>
    </row>
    <row r="42" spans="1:13" hidden="1">
      <c r="A42" s="2">
        <v>102</v>
      </c>
      <c r="B42" s="2" t="s">
        <v>110</v>
      </c>
      <c r="C42" s="2">
        <v>4802</v>
      </c>
      <c r="D42" s="5">
        <v>2</v>
      </c>
      <c r="E42" s="2"/>
      <c r="F42" s="2">
        <v>0</v>
      </c>
      <c r="G42" s="2">
        <v>0</v>
      </c>
      <c r="H42" s="2"/>
      <c r="I42" s="2">
        <v>1096</v>
      </c>
      <c r="J42" s="2">
        <v>0</v>
      </c>
      <c r="K42" s="2"/>
      <c r="L42" s="2" t="s">
        <v>1038</v>
      </c>
      <c r="M42" s="2"/>
    </row>
    <row r="43" spans="1:13" hidden="1">
      <c r="A43" s="2">
        <v>100</v>
      </c>
      <c r="B43" s="2" t="s">
        <v>108</v>
      </c>
      <c r="C43" s="2">
        <v>4803</v>
      </c>
      <c r="D43" s="5">
        <v>2</v>
      </c>
      <c r="E43" s="2"/>
      <c r="F43" s="2">
        <v>0</v>
      </c>
      <c r="G43" s="2">
        <v>0</v>
      </c>
      <c r="H43" s="2"/>
      <c r="I43" s="2">
        <v>699</v>
      </c>
      <c r="J43" s="2">
        <v>0</v>
      </c>
      <c r="K43" s="2"/>
      <c r="L43" s="2" t="s">
        <v>1038</v>
      </c>
      <c r="M43" s="2"/>
    </row>
    <row r="44" spans="1:13" hidden="1">
      <c r="A44" s="2">
        <v>104</v>
      </c>
      <c r="B44" s="2" t="s">
        <v>112</v>
      </c>
      <c r="C44" s="2">
        <v>4871</v>
      </c>
      <c r="D44" s="5">
        <v>2</v>
      </c>
      <c r="E44" s="2"/>
      <c r="F44" s="2">
        <v>0</v>
      </c>
      <c r="G44" s="2">
        <v>0</v>
      </c>
      <c r="H44" s="2"/>
      <c r="I44" s="2">
        <v>366</v>
      </c>
      <c r="J44" s="2">
        <v>0</v>
      </c>
      <c r="K44" s="2"/>
      <c r="L44" s="2" t="s">
        <v>1038</v>
      </c>
      <c r="M44" s="2"/>
    </row>
    <row r="45" spans="1:13" hidden="1">
      <c r="A45" s="2">
        <v>131</v>
      </c>
      <c r="B45" s="2" t="s">
        <v>139</v>
      </c>
      <c r="C45" s="2">
        <v>5039</v>
      </c>
      <c r="D45" s="5">
        <v>2</v>
      </c>
      <c r="E45" s="2"/>
      <c r="F45" s="2">
        <v>0</v>
      </c>
      <c r="G45" s="2">
        <v>0</v>
      </c>
      <c r="H45" s="2"/>
      <c r="I45" s="2">
        <v>688</v>
      </c>
      <c r="J45" s="2">
        <v>0</v>
      </c>
      <c r="K45" s="2"/>
      <c r="L45" s="2" t="s">
        <v>1038</v>
      </c>
      <c r="M45" s="2"/>
    </row>
    <row r="46" spans="1:13" hidden="1">
      <c r="A46" s="2">
        <v>133</v>
      </c>
      <c r="B46" s="2" t="s">
        <v>141</v>
      </c>
      <c r="C46" s="2">
        <v>5040</v>
      </c>
      <c r="D46" s="5">
        <v>2</v>
      </c>
      <c r="E46" s="2"/>
      <c r="F46" s="2">
        <v>0</v>
      </c>
      <c r="G46" s="2">
        <v>0</v>
      </c>
      <c r="H46" s="2"/>
      <c r="I46" s="2">
        <v>364</v>
      </c>
      <c r="J46" s="2">
        <v>0</v>
      </c>
      <c r="K46" s="2"/>
      <c r="L46" s="2" t="s">
        <v>1038</v>
      </c>
      <c r="M46" s="2"/>
    </row>
    <row r="47" spans="1:13" hidden="1">
      <c r="A47" s="2">
        <v>204</v>
      </c>
      <c r="B47" s="2" t="s">
        <v>211</v>
      </c>
      <c r="C47" s="2">
        <v>5491</v>
      </c>
      <c r="D47" s="5">
        <v>2</v>
      </c>
      <c r="E47" s="2"/>
      <c r="F47" s="2">
        <v>0</v>
      </c>
      <c r="G47" s="2">
        <v>0</v>
      </c>
      <c r="H47" s="2"/>
      <c r="I47" s="2">
        <v>989</v>
      </c>
      <c r="J47" s="2">
        <v>1</v>
      </c>
      <c r="K47" s="2">
        <v>4</v>
      </c>
      <c r="L47" s="2" t="s">
        <v>1038</v>
      </c>
      <c r="M47" s="2"/>
    </row>
    <row r="48" spans="1:13" hidden="1">
      <c r="A48" s="2">
        <v>205</v>
      </c>
      <c r="B48" s="2" t="s">
        <v>212</v>
      </c>
      <c r="C48" s="2">
        <v>5495</v>
      </c>
      <c r="D48" s="5">
        <v>2</v>
      </c>
      <c r="E48" s="2"/>
      <c r="F48" s="2">
        <v>0</v>
      </c>
      <c r="G48" s="2">
        <v>0</v>
      </c>
      <c r="H48" s="2"/>
      <c r="I48" s="2">
        <v>1839</v>
      </c>
      <c r="J48" s="2">
        <v>1</v>
      </c>
      <c r="K48" s="2">
        <v>4</v>
      </c>
      <c r="L48" s="2" t="s">
        <v>1038</v>
      </c>
      <c r="M48" s="2"/>
    </row>
    <row r="49" spans="1:13" hidden="1">
      <c r="A49" s="2">
        <v>183</v>
      </c>
      <c r="B49" s="2" t="s">
        <v>190</v>
      </c>
      <c r="C49" s="2">
        <v>5514</v>
      </c>
      <c r="D49" s="5">
        <v>2</v>
      </c>
      <c r="E49" s="2"/>
      <c r="F49" s="2">
        <v>0</v>
      </c>
      <c r="G49" s="2">
        <v>0</v>
      </c>
      <c r="H49" s="2"/>
      <c r="I49" s="2">
        <v>651</v>
      </c>
      <c r="J49" s="2">
        <v>0</v>
      </c>
      <c r="K49" s="2"/>
      <c r="L49" s="2" t="s">
        <v>1038</v>
      </c>
      <c r="M49" s="2"/>
    </row>
    <row r="50" spans="1:13" hidden="1">
      <c r="A50" s="2">
        <v>179</v>
      </c>
      <c r="B50" s="2" t="s">
        <v>186</v>
      </c>
      <c r="C50" s="2">
        <v>5517</v>
      </c>
      <c r="D50" s="5">
        <v>2</v>
      </c>
      <c r="E50" s="2"/>
      <c r="F50" s="2">
        <v>0</v>
      </c>
      <c r="G50" s="2">
        <v>0</v>
      </c>
      <c r="H50" s="2"/>
      <c r="I50" s="2">
        <v>598</v>
      </c>
      <c r="J50" s="2">
        <v>1</v>
      </c>
      <c r="K50" s="2">
        <v>3</v>
      </c>
      <c r="L50" s="2" t="s">
        <v>1038</v>
      </c>
      <c r="M50" s="2"/>
    </row>
    <row r="51" spans="1:13" hidden="1">
      <c r="A51" s="2">
        <v>180</v>
      </c>
      <c r="B51" s="2" t="s">
        <v>187</v>
      </c>
      <c r="C51" s="2">
        <v>5528</v>
      </c>
      <c r="D51" s="5">
        <v>2</v>
      </c>
      <c r="E51" s="2"/>
      <c r="F51" s="2">
        <v>0</v>
      </c>
      <c r="G51" s="2">
        <v>0</v>
      </c>
      <c r="H51" s="2"/>
      <c r="I51" s="2">
        <v>1780</v>
      </c>
      <c r="J51" s="2">
        <v>1</v>
      </c>
      <c r="K51" s="2">
        <v>4</v>
      </c>
      <c r="L51" s="2" t="s">
        <v>1038</v>
      </c>
      <c r="M51" s="2"/>
    </row>
    <row r="52" spans="1:13" hidden="1">
      <c r="A52" s="2">
        <v>182</v>
      </c>
      <c r="B52" s="2" t="s">
        <v>189</v>
      </c>
      <c r="C52" s="2">
        <v>5529</v>
      </c>
      <c r="D52" s="5">
        <v>2</v>
      </c>
      <c r="E52" s="2"/>
      <c r="F52" s="2">
        <v>0</v>
      </c>
      <c r="G52" s="2">
        <v>0</v>
      </c>
      <c r="H52" s="2"/>
      <c r="I52" s="2">
        <v>751</v>
      </c>
      <c r="J52" s="2">
        <v>0</v>
      </c>
      <c r="K52" s="2"/>
      <c r="L52" s="2" t="s">
        <v>1038</v>
      </c>
      <c r="M52" s="2"/>
    </row>
    <row r="53" spans="1:13" hidden="1">
      <c r="A53" s="2">
        <v>151</v>
      </c>
      <c r="B53" s="2" t="s">
        <v>159</v>
      </c>
      <c r="C53" s="2">
        <v>5985</v>
      </c>
      <c r="D53" s="5">
        <v>2</v>
      </c>
      <c r="E53" s="2"/>
      <c r="F53" s="2">
        <v>0</v>
      </c>
      <c r="G53" s="2">
        <v>0</v>
      </c>
      <c r="H53" s="2"/>
      <c r="I53" s="2">
        <v>1245</v>
      </c>
      <c r="J53" s="2">
        <v>1</v>
      </c>
      <c r="K53" s="2">
        <v>3</v>
      </c>
      <c r="L53" s="2" t="s">
        <v>1038</v>
      </c>
      <c r="M53" s="2"/>
    </row>
    <row r="54" spans="1:13" hidden="1">
      <c r="A54" s="2">
        <v>136</v>
      </c>
      <c r="B54" s="2" t="s">
        <v>144</v>
      </c>
      <c r="C54" s="2">
        <v>6049</v>
      </c>
      <c r="D54" s="5">
        <v>2</v>
      </c>
      <c r="E54" s="2"/>
      <c r="F54" s="2">
        <v>0</v>
      </c>
      <c r="G54" s="2">
        <v>0</v>
      </c>
      <c r="H54" s="2"/>
      <c r="I54" s="2">
        <v>1080</v>
      </c>
      <c r="J54" s="2">
        <v>1</v>
      </c>
      <c r="K54" s="2">
        <v>3</v>
      </c>
      <c r="L54" s="2" t="s">
        <v>1038</v>
      </c>
      <c r="M54" s="2"/>
    </row>
    <row r="55" spans="1:13" hidden="1">
      <c r="A55" s="2">
        <v>135</v>
      </c>
      <c r="B55" s="2" t="s">
        <v>143</v>
      </c>
      <c r="C55" s="2">
        <v>6051</v>
      </c>
      <c r="D55" s="5">
        <v>2</v>
      </c>
      <c r="E55" s="2"/>
      <c r="F55" s="2">
        <v>0</v>
      </c>
      <c r="G55" s="2">
        <v>0</v>
      </c>
      <c r="H55" s="2"/>
      <c r="I55" s="2">
        <v>1286</v>
      </c>
      <c r="J55" s="2">
        <v>1</v>
      </c>
      <c r="K55" s="2">
        <v>4</v>
      </c>
      <c r="L55" s="2" t="s">
        <v>1038</v>
      </c>
      <c r="M55" s="2"/>
    </row>
    <row r="56" spans="1:13" hidden="1">
      <c r="A56" s="2">
        <v>134</v>
      </c>
      <c r="B56" s="2" t="s">
        <v>142</v>
      </c>
      <c r="C56" s="2">
        <v>6055</v>
      </c>
      <c r="D56" s="5">
        <v>2</v>
      </c>
      <c r="E56" s="2"/>
      <c r="F56" s="2">
        <v>0</v>
      </c>
      <c r="G56" s="2">
        <v>0</v>
      </c>
      <c r="H56" s="2"/>
      <c r="I56" s="2">
        <v>5443</v>
      </c>
      <c r="J56" s="2">
        <v>2</v>
      </c>
      <c r="K56" s="2">
        <v>3.5</v>
      </c>
      <c r="L56" s="2" t="s">
        <v>1038</v>
      </c>
      <c r="M56" s="2"/>
    </row>
    <row r="57" spans="1:13" hidden="1">
      <c r="A57" s="2">
        <v>150</v>
      </c>
      <c r="B57" s="2" t="s">
        <v>158</v>
      </c>
      <c r="C57" s="2">
        <v>6108</v>
      </c>
      <c r="D57" s="5">
        <v>2</v>
      </c>
      <c r="E57" s="2"/>
      <c r="F57" s="2">
        <v>0</v>
      </c>
      <c r="G57" s="2">
        <v>0</v>
      </c>
      <c r="H57" s="2"/>
      <c r="I57" s="2">
        <v>802</v>
      </c>
      <c r="J57" s="2">
        <v>1</v>
      </c>
      <c r="K57" s="2">
        <v>3</v>
      </c>
      <c r="L57" s="2" t="s">
        <v>1038</v>
      </c>
      <c r="M57" s="2"/>
    </row>
    <row r="58" spans="1:13" hidden="1">
      <c r="A58" s="2">
        <v>195</v>
      </c>
      <c r="B58" s="2" t="s">
        <v>202</v>
      </c>
      <c r="C58" s="2">
        <v>6172</v>
      </c>
      <c r="D58" s="5">
        <v>2</v>
      </c>
      <c r="E58" s="2"/>
      <c r="F58" s="2">
        <v>0</v>
      </c>
      <c r="G58" s="2">
        <v>0</v>
      </c>
      <c r="H58" s="2"/>
      <c r="I58" s="2">
        <v>698</v>
      </c>
      <c r="J58" s="2">
        <v>0</v>
      </c>
      <c r="K58" s="2"/>
      <c r="L58" s="2" t="s">
        <v>1038</v>
      </c>
      <c r="M58" s="2"/>
    </row>
    <row r="59" spans="1:13" hidden="1">
      <c r="A59" s="2">
        <v>275</v>
      </c>
      <c r="B59" s="2" t="s">
        <v>280</v>
      </c>
      <c r="C59" s="2">
        <v>5845</v>
      </c>
      <c r="D59" s="5" t="s">
        <v>48</v>
      </c>
      <c r="E59" s="2"/>
      <c r="F59" s="2">
        <v>0</v>
      </c>
      <c r="G59" s="2">
        <v>0</v>
      </c>
      <c r="H59" s="2"/>
      <c r="I59" s="2">
        <v>1664</v>
      </c>
      <c r="J59" s="2">
        <v>1</v>
      </c>
      <c r="K59" s="2">
        <v>5</v>
      </c>
      <c r="L59" s="2" t="s">
        <v>1038</v>
      </c>
      <c r="M59" s="2"/>
    </row>
    <row r="60" spans="1:13" hidden="1">
      <c r="A60" s="2">
        <v>353</v>
      </c>
      <c r="B60" s="2" t="s">
        <v>356</v>
      </c>
      <c r="C60" s="2">
        <v>60</v>
      </c>
      <c r="D60" s="5" t="s">
        <v>231</v>
      </c>
      <c r="E60" s="2"/>
      <c r="F60" s="2">
        <v>0</v>
      </c>
      <c r="G60" s="2">
        <v>0</v>
      </c>
      <c r="H60" s="2"/>
      <c r="I60" s="2">
        <v>466</v>
      </c>
      <c r="J60" s="2">
        <v>1</v>
      </c>
      <c r="K60" s="2">
        <v>4</v>
      </c>
      <c r="L60" s="2" t="s">
        <v>1038</v>
      </c>
      <c r="M60" s="2"/>
    </row>
    <row r="61" spans="1:13" hidden="1">
      <c r="A61" s="2">
        <v>362</v>
      </c>
      <c r="B61" s="2" t="s">
        <v>365</v>
      </c>
      <c r="C61" s="2">
        <v>97</v>
      </c>
      <c r="D61" s="5" t="s">
        <v>231</v>
      </c>
      <c r="E61" s="2"/>
      <c r="F61" s="2">
        <v>0</v>
      </c>
      <c r="G61" s="2">
        <v>0</v>
      </c>
      <c r="H61" s="2"/>
      <c r="I61" s="2">
        <v>377</v>
      </c>
      <c r="J61" s="2">
        <v>1</v>
      </c>
      <c r="K61" s="2">
        <v>4</v>
      </c>
      <c r="L61" s="2" t="s">
        <v>1038</v>
      </c>
      <c r="M61" s="2"/>
    </row>
    <row r="62" spans="1:13" hidden="1">
      <c r="A62" s="2">
        <v>316</v>
      </c>
      <c r="B62" s="2" t="s">
        <v>320</v>
      </c>
      <c r="C62" s="2">
        <v>140</v>
      </c>
      <c r="D62" s="5" t="s">
        <v>231</v>
      </c>
      <c r="E62" s="2"/>
      <c r="F62" s="2">
        <v>0</v>
      </c>
      <c r="G62" s="2">
        <v>0</v>
      </c>
      <c r="H62" s="2"/>
      <c r="I62" s="2">
        <v>436</v>
      </c>
      <c r="J62" s="2">
        <v>1</v>
      </c>
      <c r="K62" s="2">
        <v>4</v>
      </c>
      <c r="L62" s="2" t="s">
        <v>1038</v>
      </c>
      <c r="M62" s="2"/>
    </row>
    <row r="63" spans="1:13" hidden="1">
      <c r="A63" s="2">
        <v>315</v>
      </c>
      <c r="B63" s="2" t="s">
        <v>319</v>
      </c>
      <c r="C63" s="2">
        <v>141</v>
      </c>
      <c r="D63" s="5" t="s">
        <v>231</v>
      </c>
      <c r="E63" s="2"/>
      <c r="F63" s="2">
        <v>0</v>
      </c>
      <c r="G63" s="2">
        <v>0</v>
      </c>
      <c r="H63" s="2"/>
      <c r="I63" s="2">
        <v>2477</v>
      </c>
      <c r="J63" s="2">
        <v>1</v>
      </c>
      <c r="K63" s="2">
        <v>3</v>
      </c>
      <c r="L63" s="2" t="s">
        <v>1038</v>
      </c>
      <c r="M63" s="2"/>
    </row>
    <row r="64" spans="1:13" hidden="1">
      <c r="A64" s="2">
        <v>332</v>
      </c>
      <c r="B64" s="2" t="s">
        <v>335</v>
      </c>
      <c r="C64" s="2">
        <v>143</v>
      </c>
      <c r="D64" s="5" t="s">
        <v>231</v>
      </c>
      <c r="E64" s="2"/>
      <c r="F64" s="2">
        <v>0</v>
      </c>
      <c r="G64" s="2">
        <v>0</v>
      </c>
      <c r="H64" s="2"/>
      <c r="I64" s="2">
        <v>559</v>
      </c>
      <c r="J64" s="2">
        <v>1</v>
      </c>
      <c r="K64" s="2">
        <v>3</v>
      </c>
      <c r="L64" s="2" t="s">
        <v>1038</v>
      </c>
      <c r="M64" s="2"/>
    </row>
    <row r="65" spans="1:19" hidden="1">
      <c r="A65" s="2">
        <v>334</v>
      </c>
      <c r="B65" s="2" t="s">
        <v>337</v>
      </c>
      <c r="C65" s="2">
        <v>144</v>
      </c>
      <c r="D65" s="5" t="s">
        <v>231</v>
      </c>
      <c r="E65" s="2"/>
      <c r="F65" s="2">
        <v>0</v>
      </c>
      <c r="G65" s="2">
        <v>0</v>
      </c>
      <c r="H65" s="2"/>
      <c r="I65" s="2">
        <v>819</v>
      </c>
      <c r="J65" s="2">
        <v>1</v>
      </c>
      <c r="K65" s="2">
        <v>5</v>
      </c>
      <c r="L65" s="2" t="s">
        <v>1038</v>
      </c>
      <c r="M65" s="2"/>
    </row>
    <row r="66" spans="1:19" hidden="1">
      <c r="A66" s="2">
        <v>286</v>
      </c>
      <c r="B66" s="2" t="s">
        <v>290</v>
      </c>
      <c r="C66" s="2">
        <v>177</v>
      </c>
      <c r="D66" s="5" t="s">
        <v>231</v>
      </c>
      <c r="E66" s="2"/>
      <c r="F66" s="2">
        <v>0</v>
      </c>
      <c r="G66" s="2">
        <v>0</v>
      </c>
      <c r="H66" s="2"/>
      <c r="I66" s="2">
        <v>379</v>
      </c>
      <c r="J66" s="2">
        <v>1</v>
      </c>
      <c r="K66" s="2">
        <v>4</v>
      </c>
      <c r="L66" s="2" t="s">
        <v>1038</v>
      </c>
      <c r="M66" s="2"/>
    </row>
    <row r="67" spans="1:19" hidden="1">
      <c r="A67" s="2">
        <v>381</v>
      </c>
      <c r="B67" s="2" t="s">
        <v>384</v>
      </c>
      <c r="C67" s="2">
        <v>6369</v>
      </c>
      <c r="D67" s="5" t="s">
        <v>231</v>
      </c>
      <c r="E67" s="2"/>
      <c r="F67" s="2">
        <v>0</v>
      </c>
      <c r="G67" s="2">
        <v>0</v>
      </c>
      <c r="H67" s="2"/>
      <c r="I67" s="2">
        <v>383</v>
      </c>
      <c r="J67" s="2">
        <v>1</v>
      </c>
      <c r="K67" s="2">
        <v>4</v>
      </c>
      <c r="L67" s="2" t="s">
        <v>1038</v>
      </c>
      <c r="M67" s="2"/>
    </row>
    <row r="68" spans="1:19" hidden="1">
      <c r="A68" s="2">
        <v>403</v>
      </c>
      <c r="B68" s="2" t="s">
        <v>404</v>
      </c>
      <c r="C68" s="2">
        <v>6523</v>
      </c>
      <c r="D68" s="5" t="s">
        <v>231</v>
      </c>
      <c r="E68" s="2"/>
      <c r="F68" s="2">
        <v>0</v>
      </c>
      <c r="G68" s="2">
        <v>0</v>
      </c>
      <c r="H68" s="2"/>
      <c r="I68" s="2">
        <v>524</v>
      </c>
      <c r="J68" s="2">
        <v>1</v>
      </c>
      <c r="K68" s="2">
        <v>3</v>
      </c>
      <c r="L68" s="2" t="s">
        <v>1038</v>
      </c>
      <c r="M68" s="2" t="s">
        <v>409</v>
      </c>
    </row>
    <row r="69" spans="1:19" hidden="1">
      <c r="A69" s="2">
        <v>379</v>
      </c>
      <c r="B69" s="2" t="s">
        <v>382</v>
      </c>
      <c r="C69" s="2">
        <v>6530</v>
      </c>
      <c r="D69" s="5" t="s">
        <v>231</v>
      </c>
      <c r="E69" s="2"/>
      <c r="F69" s="2">
        <v>0</v>
      </c>
      <c r="G69" s="2">
        <v>0</v>
      </c>
      <c r="H69" s="2"/>
      <c r="I69" s="2">
        <v>331</v>
      </c>
      <c r="J69" s="2">
        <v>1</v>
      </c>
      <c r="K69" s="2">
        <v>3</v>
      </c>
      <c r="L69" s="2" t="s">
        <v>1038</v>
      </c>
      <c r="M69" s="2"/>
    </row>
    <row r="70" spans="1:19" hidden="1">
      <c r="A70" s="2">
        <v>274</v>
      </c>
      <c r="B70" s="2" t="s">
        <v>278</v>
      </c>
      <c r="C70" s="2">
        <v>2464</v>
      </c>
      <c r="D70" s="5" t="s">
        <v>279</v>
      </c>
      <c r="E70" s="2"/>
      <c r="F70" s="2">
        <v>0</v>
      </c>
      <c r="G70" s="2">
        <v>0</v>
      </c>
      <c r="H70" s="2"/>
      <c r="I70" s="2">
        <v>6023</v>
      </c>
      <c r="J70" s="2">
        <v>0</v>
      </c>
      <c r="K70" s="2"/>
      <c r="L70" s="2" t="s">
        <v>1038</v>
      </c>
      <c r="M70" s="2"/>
    </row>
    <row r="71" spans="1:19" hidden="1">
      <c r="A71" s="2">
        <v>273</v>
      </c>
      <c r="B71" s="2" t="s">
        <v>277</v>
      </c>
      <c r="C71" s="2">
        <v>1315</v>
      </c>
      <c r="D71" s="5" t="s">
        <v>21</v>
      </c>
      <c r="E71" s="2"/>
      <c r="F71" s="2">
        <v>0</v>
      </c>
      <c r="G71" s="2">
        <v>0</v>
      </c>
      <c r="H71" s="2"/>
      <c r="I71" s="2">
        <v>514</v>
      </c>
      <c r="J71" s="2">
        <v>0</v>
      </c>
      <c r="K71" s="2"/>
      <c r="L71" s="2" t="s">
        <v>1038</v>
      </c>
      <c r="M71" s="2"/>
    </row>
    <row r="72" spans="1:19" hidden="1">
      <c r="A72" s="2">
        <v>225</v>
      </c>
      <c r="B72" s="2" t="s">
        <v>226</v>
      </c>
      <c r="C72" s="2">
        <v>1200</v>
      </c>
      <c r="D72" s="5" t="s">
        <v>227</v>
      </c>
      <c r="E72" s="2"/>
      <c r="F72" s="2">
        <v>0</v>
      </c>
      <c r="G72" s="2">
        <v>0</v>
      </c>
      <c r="H72" s="2"/>
      <c r="I72" s="2">
        <v>992</v>
      </c>
      <c r="J72" s="2">
        <v>1</v>
      </c>
      <c r="K72" s="2">
        <v>5</v>
      </c>
      <c r="L72" s="2" t="s">
        <v>1038</v>
      </c>
      <c r="M72" s="2"/>
    </row>
    <row r="73" spans="1:19" hidden="1">
      <c r="A73" s="2">
        <v>173</v>
      </c>
      <c r="B73" s="2" t="s">
        <v>180</v>
      </c>
      <c r="C73" s="2">
        <v>714</v>
      </c>
      <c r="D73" s="5" t="s">
        <v>181</v>
      </c>
      <c r="E73" s="2"/>
      <c r="F73" s="2">
        <v>0</v>
      </c>
      <c r="G73" s="2">
        <v>0</v>
      </c>
      <c r="H73" s="2"/>
      <c r="I73" s="2">
        <v>1780</v>
      </c>
      <c r="J73" s="2">
        <v>0</v>
      </c>
      <c r="K73" s="2"/>
      <c r="L73" s="2" t="s">
        <v>1038</v>
      </c>
      <c r="M73" s="2"/>
    </row>
    <row r="74" spans="1:19" hidden="1">
      <c r="A74" s="2">
        <v>191</v>
      </c>
      <c r="B74" s="2" t="s">
        <v>198</v>
      </c>
      <c r="C74" s="2">
        <v>6013</v>
      </c>
      <c r="D74" s="5" t="s">
        <v>181</v>
      </c>
      <c r="E74" s="2"/>
      <c r="F74" s="2">
        <v>0</v>
      </c>
      <c r="G74" s="2">
        <v>0</v>
      </c>
      <c r="H74" s="2"/>
      <c r="I74" s="2">
        <v>1571</v>
      </c>
      <c r="J74" s="2">
        <v>1</v>
      </c>
      <c r="K74" s="2">
        <v>3</v>
      </c>
      <c r="L74" s="2" t="s">
        <v>1038</v>
      </c>
      <c r="M74" s="2"/>
    </row>
    <row r="75" spans="1:19" hidden="1">
      <c r="A75" s="2">
        <v>254</v>
      </c>
      <c r="B75" s="2" t="s">
        <v>257</v>
      </c>
      <c r="C75" s="2">
        <v>6307</v>
      </c>
      <c r="D75" s="5" t="s">
        <v>181</v>
      </c>
      <c r="E75" s="2"/>
      <c r="F75" s="2">
        <v>0</v>
      </c>
      <c r="G75" s="2">
        <v>0</v>
      </c>
      <c r="H75" s="2"/>
      <c r="I75" s="2">
        <v>6079</v>
      </c>
      <c r="J75" s="2">
        <v>1</v>
      </c>
      <c r="K75" s="2">
        <v>5</v>
      </c>
      <c r="L75" s="2" t="s">
        <v>1038</v>
      </c>
      <c r="M75" s="2"/>
    </row>
    <row r="76" spans="1:19">
      <c r="A76" s="2">
        <v>3</v>
      </c>
      <c r="B76" s="2" t="s">
        <v>9</v>
      </c>
      <c r="C76" s="2">
        <v>8861</v>
      </c>
      <c r="D76" s="5">
        <v>0</v>
      </c>
      <c r="E76" s="2"/>
      <c r="F76" s="2">
        <v>0</v>
      </c>
      <c r="G76" s="2">
        <v>0</v>
      </c>
      <c r="H76" s="2"/>
      <c r="I76" s="2">
        <v>2502</v>
      </c>
      <c r="J76" s="2">
        <v>1</v>
      </c>
      <c r="K76" s="2">
        <v>5</v>
      </c>
      <c r="L76" s="2" t="s">
        <v>1037</v>
      </c>
      <c r="M76" s="2" t="s">
        <v>408</v>
      </c>
      <c r="O76">
        <f>INT((A76+O$1)/20)+1</f>
        <v>4</v>
      </c>
      <c r="P76">
        <f>A76+O$1-20*O76+21</f>
        <v>1</v>
      </c>
    </row>
    <row r="77" spans="1:19">
      <c r="A77" s="2">
        <v>1</v>
      </c>
      <c r="B77" s="2" t="s">
        <v>7</v>
      </c>
      <c r="C77" s="2">
        <v>9716</v>
      </c>
      <c r="D77" s="5">
        <v>0</v>
      </c>
      <c r="E77" s="2"/>
      <c r="F77" s="2">
        <v>0</v>
      </c>
      <c r="G77" s="2">
        <v>0</v>
      </c>
      <c r="H77" s="2"/>
      <c r="I77" s="2">
        <v>5092</v>
      </c>
      <c r="J77" s="2">
        <v>2</v>
      </c>
      <c r="K77" s="2">
        <v>4</v>
      </c>
      <c r="L77" s="2" t="s">
        <v>1037</v>
      </c>
      <c r="M77" s="2" t="s">
        <v>408</v>
      </c>
      <c r="O77" s="8">
        <f t="shared" ref="O77:O107" si="0">INT((A77+O$1)/20)+1</f>
        <v>3</v>
      </c>
      <c r="P77" s="8">
        <f t="shared" ref="P77:P107" si="1">A77+O$1-20*O77+21</f>
        <v>19</v>
      </c>
    </row>
    <row r="78" spans="1:19">
      <c r="A78" s="2">
        <v>2</v>
      </c>
      <c r="B78" s="2" t="s">
        <v>8</v>
      </c>
      <c r="C78" s="2">
        <v>9718</v>
      </c>
      <c r="D78" s="5">
        <v>0</v>
      </c>
      <c r="E78" s="2"/>
      <c r="F78" s="2">
        <v>0</v>
      </c>
      <c r="G78" s="2">
        <v>0</v>
      </c>
      <c r="H78" s="2"/>
      <c r="I78" s="2">
        <v>6828</v>
      </c>
      <c r="J78" s="2">
        <v>4</v>
      </c>
      <c r="K78" s="2">
        <v>5</v>
      </c>
      <c r="L78" s="2" t="s">
        <v>1037</v>
      </c>
      <c r="M78" s="2" t="s">
        <v>408</v>
      </c>
      <c r="O78" s="8">
        <f t="shared" si="0"/>
        <v>3</v>
      </c>
      <c r="P78" s="8">
        <f t="shared" si="1"/>
        <v>20</v>
      </c>
    </row>
    <row r="79" spans="1:19">
      <c r="A79" s="2">
        <v>317</v>
      </c>
      <c r="B79" s="2" t="s">
        <v>321</v>
      </c>
      <c r="C79" s="2">
        <v>137</v>
      </c>
      <c r="D79" s="5">
        <v>1</v>
      </c>
      <c r="E79" s="2"/>
      <c r="F79" s="2">
        <v>0</v>
      </c>
      <c r="G79" s="2">
        <v>0</v>
      </c>
      <c r="H79" s="2"/>
      <c r="I79" s="2">
        <v>1104</v>
      </c>
      <c r="J79" s="2">
        <v>1</v>
      </c>
      <c r="K79" s="2">
        <v>5</v>
      </c>
      <c r="L79" s="2" t="s">
        <v>1037</v>
      </c>
      <c r="M79" s="2"/>
      <c r="O79" s="8">
        <f t="shared" si="0"/>
        <v>19</v>
      </c>
      <c r="P79" s="8">
        <f t="shared" si="1"/>
        <v>15</v>
      </c>
      <c r="Q79">
        <v>1</v>
      </c>
      <c r="R79">
        <v>1</v>
      </c>
      <c r="S79">
        <v>1</v>
      </c>
    </row>
    <row r="80" spans="1:19">
      <c r="A80" s="2">
        <v>404</v>
      </c>
      <c r="B80" s="2" t="s">
        <v>405</v>
      </c>
      <c r="C80" s="2">
        <v>245</v>
      </c>
      <c r="D80" s="5">
        <v>1</v>
      </c>
      <c r="E80" s="2"/>
      <c r="F80" s="2">
        <v>0</v>
      </c>
      <c r="G80" s="2">
        <v>0</v>
      </c>
      <c r="H80" s="2"/>
      <c r="I80" s="2">
        <v>606</v>
      </c>
      <c r="J80" s="2">
        <v>1</v>
      </c>
      <c r="K80" s="2">
        <v>3</v>
      </c>
      <c r="L80" s="2" t="s">
        <v>1037</v>
      </c>
      <c r="M80" s="2"/>
      <c r="O80" s="8">
        <f t="shared" si="0"/>
        <v>24</v>
      </c>
      <c r="P80" s="8">
        <f t="shared" si="1"/>
        <v>2</v>
      </c>
      <c r="Q80">
        <v>1</v>
      </c>
      <c r="R80">
        <v>1</v>
      </c>
      <c r="S80">
        <v>1</v>
      </c>
    </row>
    <row r="81" spans="1:20">
      <c r="A81" s="2">
        <v>16</v>
      </c>
      <c r="B81" s="2" t="s">
        <v>24</v>
      </c>
      <c r="C81" s="2">
        <v>2652</v>
      </c>
      <c r="D81" s="5">
        <v>1</v>
      </c>
      <c r="E81" s="2"/>
      <c r="F81" s="2">
        <v>0</v>
      </c>
      <c r="G81" s="2">
        <v>0</v>
      </c>
      <c r="H81" s="2"/>
      <c r="I81" s="2">
        <v>323</v>
      </c>
      <c r="J81" s="2">
        <v>1</v>
      </c>
      <c r="K81" s="2">
        <v>3</v>
      </c>
      <c r="L81" s="2" t="s">
        <v>1037</v>
      </c>
      <c r="M81" s="2"/>
      <c r="O81" s="8">
        <f t="shared" si="0"/>
        <v>4</v>
      </c>
      <c r="P81" s="8">
        <f t="shared" si="1"/>
        <v>14</v>
      </c>
      <c r="Q81">
        <v>1</v>
      </c>
      <c r="R81">
        <v>1</v>
      </c>
      <c r="S81">
        <v>1</v>
      </c>
    </row>
    <row r="82" spans="1:20">
      <c r="A82" s="2">
        <v>79</v>
      </c>
      <c r="B82" s="2" t="s">
        <v>87</v>
      </c>
      <c r="C82" s="2">
        <v>2857</v>
      </c>
      <c r="D82" s="5">
        <v>1</v>
      </c>
      <c r="E82" s="2"/>
      <c r="F82" s="2">
        <v>0</v>
      </c>
      <c r="G82" s="2">
        <v>0</v>
      </c>
      <c r="H82" s="2"/>
      <c r="I82" s="2">
        <v>282</v>
      </c>
      <c r="J82" s="2">
        <v>1</v>
      </c>
      <c r="K82" s="2">
        <v>4</v>
      </c>
      <c r="L82" s="2" t="s">
        <v>1037</v>
      </c>
      <c r="M82" s="2"/>
      <c r="O82" s="8">
        <f t="shared" si="0"/>
        <v>7</v>
      </c>
      <c r="P82" s="8">
        <f t="shared" si="1"/>
        <v>17</v>
      </c>
      <c r="Q82">
        <v>0</v>
      </c>
      <c r="R82">
        <v>1</v>
      </c>
      <c r="S82">
        <v>0</v>
      </c>
      <c r="T82" s="8" t="s">
        <v>1060</v>
      </c>
    </row>
    <row r="83" spans="1:20">
      <c r="A83" s="2">
        <v>41</v>
      </c>
      <c r="B83" s="2" t="s">
        <v>50</v>
      </c>
      <c r="C83" s="2">
        <v>2871</v>
      </c>
      <c r="D83" s="5">
        <v>1</v>
      </c>
      <c r="E83" s="2"/>
      <c r="F83" s="2">
        <v>0</v>
      </c>
      <c r="G83" s="2">
        <v>0</v>
      </c>
      <c r="H83" s="2"/>
      <c r="I83" s="2">
        <v>273</v>
      </c>
      <c r="J83" s="2">
        <v>1</v>
      </c>
      <c r="K83" s="2">
        <v>4</v>
      </c>
      <c r="L83" s="2" t="s">
        <v>1037</v>
      </c>
      <c r="M83" s="2"/>
      <c r="O83" s="8">
        <f t="shared" si="0"/>
        <v>5</v>
      </c>
      <c r="P83" s="8">
        <f t="shared" si="1"/>
        <v>19</v>
      </c>
      <c r="Q83">
        <v>1</v>
      </c>
      <c r="R83">
        <v>1</v>
      </c>
      <c r="S83">
        <v>1</v>
      </c>
    </row>
    <row r="84" spans="1:20">
      <c r="A84" s="2">
        <v>78</v>
      </c>
      <c r="B84" s="2" t="s">
        <v>86</v>
      </c>
      <c r="C84" s="2">
        <v>4310</v>
      </c>
      <c r="D84" s="5">
        <v>1</v>
      </c>
      <c r="E84" s="2"/>
      <c r="F84" s="2">
        <v>0</v>
      </c>
      <c r="G84" s="2">
        <v>0</v>
      </c>
      <c r="H84" s="2"/>
      <c r="I84" s="2">
        <v>326</v>
      </c>
      <c r="J84" s="2">
        <v>1</v>
      </c>
      <c r="K84" s="2">
        <v>4</v>
      </c>
      <c r="L84" s="2" t="s">
        <v>1037</v>
      </c>
      <c r="M84" s="2"/>
      <c r="O84" s="8">
        <f t="shared" si="0"/>
        <v>7</v>
      </c>
      <c r="P84" s="8">
        <f t="shared" si="1"/>
        <v>16</v>
      </c>
      <c r="Q84">
        <v>1</v>
      </c>
      <c r="R84">
        <v>1</v>
      </c>
      <c r="S84">
        <v>1</v>
      </c>
    </row>
    <row r="85" spans="1:20">
      <c r="A85" s="2">
        <v>66</v>
      </c>
      <c r="B85" s="2" t="s">
        <v>75</v>
      </c>
      <c r="C85" s="2">
        <v>4331</v>
      </c>
      <c r="D85" s="5">
        <v>1</v>
      </c>
      <c r="E85" s="2"/>
      <c r="F85" s="2">
        <v>0</v>
      </c>
      <c r="G85" s="2">
        <v>0</v>
      </c>
      <c r="H85" s="2"/>
      <c r="I85" s="2">
        <v>444</v>
      </c>
      <c r="J85" s="2">
        <v>1</v>
      </c>
      <c r="K85" s="2">
        <v>4</v>
      </c>
      <c r="L85" s="2" t="s">
        <v>1037</v>
      </c>
      <c r="M85" s="2"/>
      <c r="O85" s="8">
        <f t="shared" si="0"/>
        <v>7</v>
      </c>
      <c r="P85" s="8">
        <f t="shared" si="1"/>
        <v>4</v>
      </c>
      <c r="Q85">
        <v>1</v>
      </c>
      <c r="R85">
        <v>1</v>
      </c>
      <c r="S85">
        <v>1</v>
      </c>
    </row>
    <row r="86" spans="1:20">
      <c r="A86" s="2">
        <v>126</v>
      </c>
      <c r="B86" s="2" t="s">
        <v>134</v>
      </c>
      <c r="C86" s="2">
        <v>5158</v>
      </c>
      <c r="D86" s="5">
        <v>1</v>
      </c>
      <c r="E86" s="2"/>
      <c r="F86" s="2">
        <v>0</v>
      </c>
      <c r="G86" s="2">
        <v>0</v>
      </c>
      <c r="H86" s="2"/>
      <c r="I86" s="2">
        <v>852</v>
      </c>
      <c r="J86" s="2">
        <v>1</v>
      </c>
      <c r="K86" s="2">
        <v>5</v>
      </c>
      <c r="L86" s="2" t="s">
        <v>1037</v>
      </c>
      <c r="M86" s="2"/>
      <c r="O86" s="8">
        <f t="shared" si="0"/>
        <v>10</v>
      </c>
      <c r="P86" s="8">
        <f t="shared" si="1"/>
        <v>4</v>
      </c>
      <c r="Q86">
        <v>1</v>
      </c>
      <c r="R86">
        <v>1</v>
      </c>
      <c r="S86">
        <v>1</v>
      </c>
    </row>
    <row r="87" spans="1:20">
      <c r="A87" s="2">
        <v>153</v>
      </c>
      <c r="B87" s="2" t="s">
        <v>161</v>
      </c>
      <c r="C87" s="2">
        <v>5997</v>
      </c>
      <c r="D87" s="5">
        <v>1</v>
      </c>
      <c r="E87" s="2"/>
      <c r="F87" s="2">
        <v>0</v>
      </c>
      <c r="G87" s="2">
        <v>0</v>
      </c>
      <c r="H87" s="2"/>
      <c r="I87" s="2">
        <v>4743</v>
      </c>
      <c r="J87" s="2">
        <v>2</v>
      </c>
      <c r="K87" s="2">
        <v>5</v>
      </c>
      <c r="L87" s="2" t="s">
        <v>1037</v>
      </c>
      <c r="M87" s="2"/>
      <c r="O87" s="8">
        <f t="shared" si="0"/>
        <v>11</v>
      </c>
      <c r="P87" s="8">
        <f t="shared" si="1"/>
        <v>11</v>
      </c>
      <c r="Q87">
        <v>1</v>
      </c>
      <c r="R87">
        <v>1</v>
      </c>
      <c r="S87">
        <v>1</v>
      </c>
    </row>
    <row r="88" spans="1:20">
      <c r="A88" s="2">
        <v>155</v>
      </c>
      <c r="B88" s="2" t="s">
        <v>163</v>
      </c>
      <c r="C88" s="2">
        <v>5998</v>
      </c>
      <c r="D88" s="5">
        <v>1</v>
      </c>
      <c r="E88" s="2"/>
      <c r="F88" s="2">
        <v>0</v>
      </c>
      <c r="G88" s="2">
        <v>0</v>
      </c>
      <c r="H88" s="2"/>
      <c r="I88" s="2">
        <v>750</v>
      </c>
      <c r="J88" s="2">
        <v>1</v>
      </c>
      <c r="K88" s="2">
        <v>3</v>
      </c>
      <c r="L88" s="2" t="s">
        <v>1037</v>
      </c>
      <c r="M88" s="2"/>
      <c r="O88" s="8">
        <f t="shared" si="0"/>
        <v>11</v>
      </c>
      <c r="P88" s="8">
        <f t="shared" si="1"/>
        <v>13</v>
      </c>
      <c r="Q88">
        <v>1</v>
      </c>
      <c r="R88">
        <v>1</v>
      </c>
      <c r="S88">
        <v>1</v>
      </c>
    </row>
    <row r="89" spans="1:20">
      <c r="A89" s="2">
        <v>329</v>
      </c>
      <c r="B89" s="2" t="s">
        <v>332</v>
      </c>
      <c r="C89" s="2">
        <v>58</v>
      </c>
      <c r="D89" s="5">
        <v>2</v>
      </c>
      <c r="E89" s="2"/>
      <c r="F89" s="2">
        <v>0</v>
      </c>
      <c r="G89" s="2">
        <v>0</v>
      </c>
      <c r="H89" s="2"/>
      <c r="I89" s="2">
        <v>2094</v>
      </c>
      <c r="J89" s="2">
        <v>1</v>
      </c>
      <c r="K89" s="2">
        <v>4</v>
      </c>
      <c r="L89" s="2" t="s">
        <v>1037</v>
      </c>
      <c r="M89" s="2"/>
      <c r="O89" s="8">
        <f t="shared" si="0"/>
        <v>20</v>
      </c>
      <c r="P89" s="8">
        <f t="shared" si="1"/>
        <v>7</v>
      </c>
      <c r="Q89">
        <v>1</v>
      </c>
      <c r="R89">
        <v>1</v>
      </c>
      <c r="S89">
        <v>1</v>
      </c>
    </row>
    <row r="90" spans="1:20">
      <c r="A90" s="2">
        <v>268</v>
      </c>
      <c r="B90" s="2" t="s">
        <v>271</v>
      </c>
      <c r="C90" s="2">
        <v>77</v>
      </c>
      <c r="D90" s="5">
        <v>2</v>
      </c>
      <c r="E90" s="2"/>
      <c r="F90" s="2">
        <v>0</v>
      </c>
      <c r="G90" s="2">
        <v>0</v>
      </c>
      <c r="H90" s="2"/>
      <c r="I90" s="2">
        <v>1521</v>
      </c>
      <c r="J90" s="2">
        <v>2</v>
      </c>
      <c r="K90" s="2">
        <v>5</v>
      </c>
      <c r="L90" s="2" t="s">
        <v>1037</v>
      </c>
      <c r="M90" s="2"/>
      <c r="O90" s="8">
        <f t="shared" si="0"/>
        <v>17</v>
      </c>
      <c r="P90" s="8">
        <f t="shared" si="1"/>
        <v>6</v>
      </c>
      <c r="Q90">
        <v>1</v>
      </c>
      <c r="R90">
        <v>1</v>
      </c>
      <c r="S90">
        <v>1</v>
      </c>
    </row>
    <row r="91" spans="1:20" s="2" customFormat="1">
      <c r="A91" s="2">
        <v>270</v>
      </c>
      <c r="B91" s="2" t="s">
        <v>273</v>
      </c>
      <c r="C91" s="2">
        <v>81</v>
      </c>
      <c r="D91" s="5">
        <v>2</v>
      </c>
      <c r="F91" s="2">
        <v>0</v>
      </c>
      <c r="G91" s="2">
        <v>0</v>
      </c>
      <c r="I91" s="2">
        <v>672</v>
      </c>
      <c r="J91" s="2">
        <v>1</v>
      </c>
      <c r="K91" s="2">
        <v>5</v>
      </c>
      <c r="L91" s="2" t="s">
        <v>1037</v>
      </c>
      <c r="O91" s="8">
        <f t="shared" si="0"/>
        <v>17</v>
      </c>
      <c r="P91" s="8">
        <f t="shared" si="1"/>
        <v>8</v>
      </c>
      <c r="Q91" s="2">
        <v>1</v>
      </c>
      <c r="R91" s="2">
        <v>1</v>
      </c>
      <c r="S91" s="2">
        <v>1</v>
      </c>
    </row>
    <row r="92" spans="1:20" s="2" customFormat="1">
      <c r="A92" s="2">
        <v>300</v>
      </c>
      <c r="B92" s="2" t="s">
        <v>304</v>
      </c>
      <c r="C92" s="2">
        <v>82</v>
      </c>
      <c r="D92" s="5">
        <v>2</v>
      </c>
      <c r="F92" s="2">
        <v>0</v>
      </c>
      <c r="G92" s="2">
        <v>0</v>
      </c>
      <c r="I92" s="2">
        <v>769</v>
      </c>
      <c r="J92" s="2">
        <v>2</v>
      </c>
      <c r="K92" s="2">
        <v>5</v>
      </c>
      <c r="L92" s="2" t="s">
        <v>1037</v>
      </c>
      <c r="O92" s="8">
        <f t="shared" si="0"/>
        <v>18</v>
      </c>
      <c r="P92" s="8">
        <f t="shared" si="1"/>
        <v>18</v>
      </c>
      <c r="Q92" s="2">
        <v>1</v>
      </c>
      <c r="R92" s="2">
        <v>1</v>
      </c>
      <c r="S92" s="2">
        <v>1</v>
      </c>
    </row>
    <row r="93" spans="1:20" s="2" customFormat="1">
      <c r="A93" s="2">
        <v>245</v>
      </c>
      <c r="B93" s="2" t="s">
        <v>248</v>
      </c>
      <c r="C93" s="2">
        <v>1008</v>
      </c>
      <c r="D93" s="5">
        <v>2</v>
      </c>
      <c r="F93" s="2">
        <v>0</v>
      </c>
      <c r="G93" s="2">
        <v>0</v>
      </c>
      <c r="I93" s="2">
        <v>860</v>
      </c>
      <c r="J93" s="2">
        <v>1</v>
      </c>
      <c r="K93" s="2">
        <v>4</v>
      </c>
      <c r="L93" s="2" t="s">
        <v>1037</v>
      </c>
      <c r="O93" s="8">
        <f t="shared" si="0"/>
        <v>16</v>
      </c>
      <c r="P93" s="8">
        <f t="shared" si="1"/>
        <v>3</v>
      </c>
      <c r="Q93" s="2">
        <v>1</v>
      </c>
      <c r="R93" s="2">
        <v>1</v>
      </c>
      <c r="S93" s="2">
        <v>1</v>
      </c>
    </row>
    <row r="94" spans="1:20" s="2" customFormat="1">
      <c r="A94" s="2">
        <v>376</v>
      </c>
      <c r="B94" s="2" t="s">
        <v>379</v>
      </c>
      <c r="C94" s="2">
        <v>1114</v>
      </c>
      <c r="D94" s="5">
        <v>2</v>
      </c>
      <c r="F94" s="2">
        <v>0</v>
      </c>
      <c r="G94" s="2">
        <v>0</v>
      </c>
      <c r="I94" s="2">
        <v>599</v>
      </c>
      <c r="J94" s="2">
        <v>1</v>
      </c>
      <c r="K94" s="2">
        <v>3</v>
      </c>
      <c r="L94" s="2" t="s">
        <v>1037</v>
      </c>
      <c r="O94" s="8">
        <f t="shared" si="0"/>
        <v>22</v>
      </c>
      <c r="P94" s="8">
        <f t="shared" si="1"/>
        <v>14</v>
      </c>
      <c r="Q94" s="2">
        <v>1</v>
      </c>
      <c r="R94" s="2">
        <v>1</v>
      </c>
      <c r="S94" s="2">
        <v>1</v>
      </c>
    </row>
    <row r="95" spans="1:20" s="2" customFormat="1">
      <c r="A95" s="2">
        <v>402</v>
      </c>
      <c r="B95" s="2" t="s">
        <v>403</v>
      </c>
      <c r="C95" s="2">
        <v>1160</v>
      </c>
      <c r="D95" s="5">
        <v>2</v>
      </c>
      <c r="F95" s="2">
        <v>0</v>
      </c>
      <c r="G95" s="2">
        <v>0</v>
      </c>
      <c r="I95" s="2">
        <v>1439</v>
      </c>
      <c r="J95" s="2">
        <v>1</v>
      </c>
      <c r="K95" s="2">
        <v>3</v>
      </c>
      <c r="L95" s="2" t="s">
        <v>1037</v>
      </c>
      <c r="O95" s="8">
        <f t="shared" si="0"/>
        <v>23</v>
      </c>
      <c r="P95" s="8">
        <f t="shared" si="1"/>
        <v>20</v>
      </c>
      <c r="Q95" s="2">
        <v>1</v>
      </c>
      <c r="R95" s="2">
        <v>1</v>
      </c>
      <c r="S95" s="2">
        <v>1</v>
      </c>
    </row>
    <row r="96" spans="1:20" s="2" customFormat="1">
      <c r="A96" s="2">
        <v>163</v>
      </c>
      <c r="B96" s="2" t="s">
        <v>170</v>
      </c>
      <c r="C96" s="2">
        <v>1175</v>
      </c>
      <c r="D96" s="5">
        <v>2</v>
      </c>
      <c r="F96" s="2">
        <v>0</v>
      </c>
      <c r="G96" s="2">
        <v>0</v>
      </c>
      <c r="I96" s="2">
        <v>428</v>
      </c>
      <c r="J96" s="2">
        <v>1</v>
      </c>
      <c r="K96" s="2">
        <v>5</v>
      </c>
      <c r="L96" s="2" t="s">
        <v>1037</v>
      </c>
      <c r="O96" s="8">
        <f t="shared" si="0"/>
        <v>12</v>
      </c>
      <c r="P96" s="8">
        <f t="shared" si="1"/>
        <v>1</v>
      </c>
      <c r="Q96" s="2">
        <v>1</v>
      </c>
      <c r="R96" s="2">
        <v>1</v>
      </c>
      <c r="S96" s="2">
        <v>1</v>
      </c>
    </row>
    <row r="97" spans="1:20" s="2" customFormat="1">
      <c r="A97" s="2">
        <v>401</v>
      </c>
      <c r="B97" s="2" t="s">
        <v>402</v>
      </c>
      <c r="C97" s="2">
        <v>2132</v>
      </c>
      <c r="D97" s="5">
        <v>2</v>
      </c>
      <c r="F97" s="2">
        <v>0</v>
      </c>
      <c r="G97" s="2">
        <v>0</v>
      </c>
      <c r="I97" s="2">
        <v>373</v>
      </c>
      <c r="J97" s="2">
        <v>1</v>
      </c>
      <c r="K97" s="2">
        <v>4</v>
      </c>
      <c r="L97" s="2" t="s">
        <v>1037</v>
      </c>
      <c r="M97" s="2" t="s">
        <v>409</v>
      </c>
      <c r="O97" s="8">
        <f t="shared" si="0"/>
        <v>23</v>
      </c>
      <c r="P97" s="8">
        <f t="shared" si="1"/>
        <v>19</v>
      </c>
      <c r="Q97" s="2">
        <v>1</v>
      </c>
      <c r="R97" s="2">
        <v>1</v>
      </c>
      <c r="S97" s="2">
        <v>1</v>
      </c>
    </row>
    <row r="98" spans="1:20" s="2" customFormat="1">
      <c r="A98" s="2">
        <v>7</v>
      </c>
      <c r="B98" s="2" t="s">
        <v>14</v>
      </c>
      <c r="C98" s="2">
        <v>2646</v>
      </c>
      <c r="D98" s="5">
        <v>2</v>
      </c>
      <c r="F98" s="2">
        <v>0</v>
      </c>
      <c r="G98" s="2">
        <v>0</v>
      </c>
      <c r="I98" s="2">
        <v>594</v>
      </c>
      <c r="J98" s="2">
        <v>1</v>
      </c>
      <c r="K98" s="2">
        <v>4</v>
      </c>
      <c r="L98" s="2" t="s">
        <v>1037</v>
      </c>
      <c r="O98" s="8">
        <f t="shared" si="0"/>
        <v>4</v>
      </c>
      <c r="P98" s="8">
        <f t="shared" si="1"/>
        <v>5</v>
      </c>
      <c r="Q98" s="2">
        <v>1</v>
      </c>
      <c r="R98" s="2">
        <v>1</v>
      </c>
      <c r="S98" s="2">
        <v>1</v>
      </c>
    </row>
    <row r="99" spans="1:20" s="2" customFormat="1">
      <c r="A99" s="2">
        <v>35</v>
      </c>
      <c r="B99" s="2" t="s">
        <v>43</v>
      </c>
      <c r="C99" s="2">
        <v>2791</v>
      </c>
      <c r="D99" s="5">
        <v>2</v>
      </c>
      <c r="F99" s="2">
        <v>0</v>
      </c>
      <c r="G99" s="2">
        <v>0</v>
      </c>
      <c r="I99" s="2">
        <v>414</v>
      </c>
      <c r="J99" s="2">
        <v>1</v>
      </c>
      <c r="K99" s="2">
        <v>4</v>
      </c>
      <c r="L99" s="2" t="s">
        <v>1037</v>
      </c>
      <c r="O99" s="8">
        <f t="shared" si="0"/>
        <v>5</v>
      </c>
      <c r="P99" s="8">
        <f t="shared" si="1"/>
        <v>13</v>
      </c>
      <c r="Q99" s="2">
        <v>1</v>
      </c>
      <c r="R99" s="2">
        <v>1</v>
      </c>
      <c r="S99" s="2">
        <v>1</v>
      </c>
    </row>
    <row r="100" spans="1:20" s="2" customFormat="1">
      <c r="A100" s="2">
        <v>49</v>
      </c>
      <c r="B100" s="2" t="s">
        <v>58</v>
      </c>
      <c r="C100" s="2">
        <v>2850</v>
      </c>
      <c r="D100" s="5">
        <v>2</v>
      </c>
      <c r="F100" s="2">
        <v>0</v>
      </c>
      <c r="G100" s="2">
        <v>0</v>
      </c>
      <c r="I100" s="2">
        <v>896</v>
      </c>
      <c r="J100" s="2">
        <v>1</v>
      </c>
      <c r="K100" s="2">
        <v>4</v>
      </c>
      <c r="L100" s="2" t="s">
        <v>1037</v>
      </c>
      <c r="O100" s="8">
        <f t="shared" si="0"/>
        <v>6</v>
      </c>
      <c r="P100" s="8">
        <f t="shared" si="1"/>
        <v>7</v>
      </c>
      <c r="Q100" s="2">
        <v>1</v>
      </c>
      <c r="R100" s="2">
        <v>1</v>
      </c>
      <c r="S100" s="2">
        <v>1</v>
      </c>
    </row>
    <row r="101" spans="1:20" s="2" customFormat="1">
      <c r="A101" s="2">
        <v>50</v>
      </c>
      <c r="B101" s="2" t="s">
        <v>59</v>
      </c>
      <c r="C101" s="2">
        <v>2851</v>
      </c>
      <c r="D101" s="5">
        <v>2</v>
      </c>
      <c r="F101" s="2">
        <v>0</v>
      </c>
      <c r="G101" s="2">
        <v>0</v>
      </c>
      <c r="I101" s="2">
        <v>555</v>
      </c>
      <c r="J101" s="2">
        <v>1</v>
      </c>
      <c r="K101" s="2">
        <v>4</v>
      </c>
      <c r="L101" s="2" t="s">
        <v>1037</v>
      </c>
      <c r="O101" s="8">
        <f t="shared" si="0"/>
        <v>6</v>
      </c>
      <c r="P101" s="8">
        <f t="shared" si="1"/>
        <v>8</v>
      </c>
      <c r="Q101" s="2">
        <v>1</v>
      </c>
      <c r="R101" s="2">
        <v>1</v>
      </c>
      <c r="S101" s="2">
        <v>1</v>
      </c>
    </row>
    <row r="102" spans="1:20" s="2" customFormat="1">
      <c r="A102" s="2">
        <v>76</v>
      </c>
      <c r="B102" s="2" t="s">
        <v>84</v>
      </c>
      <c r="C102" s="2">
        <v>2856</v>
      </c>
      <c r="D102" s="5">
        <v>2</v>
      </c>
      <c r="F102" s="2">
        <v>0</v>
      </c>
      <c r="G102" s="2">
        <v>0</v>
      </c>
      <c r="I102" s="2">
        <v>1420</v>
      </c>
      <c r="J102" s="2">
        <v>1</v>
      </c>
      <c r="K102" s="2">
        <v>4</v>
      </c>
      <c r="L102" s="2" t="s">
        <v>1037</v>
      </c>
      <c r="O102" s="8">
        <f t="shared" si="0"/>
        <v>7</v>
      </c>
      <c r="P102" s="8">
        <f t="shared" si="1"/>
        <v>14</v>
      </c>
      <c r="Q102" s="2">
        <v>1</v>
      </c>
      <c r="R102" s="2">
        <v>1</v>
      </c>
      <c r="S102" s="2">
        <v>1</v>
      </c>
    </row>
    <row r="103" spans="1:20" s="2" customFormat="1">
      <c r="A103" s="2">
        <v>65</v>
      </c>
      <c r="B103" s="2" t="s">
        <v>74</v>
      </c>
      <c r="C103" s="2">
        <v>4519</v>
      </c>
      <c r="D103" s="5">
        <v>2</v>
      </c>
      <c r="F103" s="2">
        <v>0</v>
      </c>
      <c r="G103" s="2">
        <v>0</v>
      </c>
      <c r="I103" s="2">
        <v>1156</v>
      </c>
      <c r="J103" s="2">
        <v>1</v>
      </c>
      <c r="K103" s="2">
        <v>3</v>
      </c>
      <c r="L103" s="2" t="s">
        <v>1037</v>
      </c>
      <c r="O103" s="8">
        <f t="shared" si="0"/>
        <v>7</v>
      </c>
      <c r="P103" s="8">
        <f t="shared" si="1"/>
        <v>3</v>
      </c>
      <c r="Q103" s="2">
        <v>0</v>
      </c>
      <c r="R103" s="2">
        <v>1</v>
      </c>
      <c r="S103" s="2">
        <v>0</v>
      </c>
      <c r="T103" s="2" t="s">
        <v>1061</v>
      </c>
    </row>
    <row r="104" spans="1:20" s="2" customFormat="1">
      <c r="A104" s="2">
        <v>196</v>
      </c>
      <c r="B104" s="2" t="s">
        <v>203</v>
      </c>
      <c r="C104" s="2">
        <v>6106</v>
      </c>
      <c r="D104" s="5">
        <v>2</v>
      </c>
      <c r="F104" s="2">
        <v>0</v>
      </c>
      <c r="G104" s="2">
        <v>0</v>
      </c>
      <c r="I104" s="2">
        <v>1370</v>
      </c>
      <c r="J104" s="2">
        <v>0</v>
      </c>
      <c r="L104" s="2" t="s">
        <v>1037</v>
      </c>
      <c r="O104" s="8">
        <f t="shared" si="0"/>
        <v>13</v>
      </c>
      <c r="P104" s="8">
        <f t="shared" si="1"/>
        <v>14</v>
      </c>
      <c r="Q104" s="2">
        <v>1</v>
      </c>
      <c r="R104" s="2">
        <v>1</v>
      </c>
      <c r="S104" s="2">
        <v>1</v>
      </c>
    </row>
    <row r="105" spans="1:20" s="2" customFormat="1">
      <c r="A105" s="2">
        <v>39</v>
      </c>
      <c r="B105" s="2" t="s">
        <v>47</v>
      </c>
      <c r="C105" s="2">
        <v>2883</v>
      </c>
      <c r="D105" s="5" t="s">
        <v>48</v>
      </c>
      <c r="F105" s="2">
        <v>0</v>
      </c>
      <c r="G105" s="2">
        <v>0</v>
      </c>
      <c r="I105" s="2">
        <v>961</v>
      </c>
      <c r="J105" s="2">
        <v>1</v>
      </c>
      <c r="K105" s="2">
        <v>3</v>
      </c>
      <c r="L105" s="2" t="s">
        <v>1037</v>
      </c>
      <c r="O105" s="8">
        <f t="shared" si="0"/>
        <v>5</v>
      </c>
      <c r="P105" s="8">
        <f t="shared" si="1"/>
        <v>17</v>
      </c>
      <c r="Q105" s="2">
        <v>0</v>
      </c>
      <c r="R105" s="2">
        <v>1</v>
      </c>
      <c r="S105" s="2">
        <v>0</v>
      </c>
      <c r="T105" s="2" t="s">
        <v>1062</v>
      </c>
    </row>
    <row r="106" spans="1:20" s="2" customFormat="1">
      <c r="A106" s="2">
        <v>228</v>
      </c>
      <c r="B106" s="2" t="s">
        <v>230</v>
      </c>
      <c r="C106" s="2">
        <v>6361</v>
      </c>
      <c r="D106" s="5" t="s">
        <v>231</v>
      </c>
      <c r="F106" s="2">
        <v>0</v>
      </c>
      <c r="G106" s="2">
        <v>0</v>
      </c>
      <c r="I106" s="2">
        <v>3102</v>
      </c>
      <c r="J106" s="2">
        <v>1</v>
      </c>
      <c r="K106" s="2">
        <v>3</v>
      </c>
      <c r="L106" s="2" t="s">
        <v>1037</v>
      </c>
      <c r="O106" s="8">
        <f t="shared" si="0"/>
        <v>15</v>
      </c>
      <c r="P106" s="8">
        <f t="shared" si="1"/>
        <v>6</v>
      </c>
      <c r="Q106" s="2">
        <v>1</v>
      </c>
      <c r="R106" s="2">
        <v>1</v>
      </c>
      <c r="S106" s="2">
        <v>1</v>
      </c>
    </row>
    <row r="107" spans="1:20" s="2" customFormat="1">
      <c r="A107" s="2">
        <v>222</v>
      </c>
      <c r="B107" s="2" t="s">
        <v>223</v>
      </c>
      <c r="C107" s="2">
        <v>32</v>
      </c>
      <c r="D107" s="5" t="s">
        <v>21</v>
      </c>
      <c r="F107" s="2">
        <v>0</v>
      </c>
      <c r="G107" s="2">
        <v>0</v>
      </c>
      <c r="I107" s="2">
        <v>1979</v>
      </c>
      <c r="J107" s="2">
        <v>0</v>
      </c>
      <c r="L107" s="2" t="s">
        <v>1037</v>
      </c>
      <c r="O107" s="8">
        <f t="shared" si="0"/>
        <v>14</v>
      </c>
      <c r="P107" s="8">
        <f t="shared" si="1"/>
        <v>20</v>
      </c>
      <c r="Q107" s="2">
        <v>1</v>
      </c>
      <c r="R107" s="2">
        <v>1</v>
      </c>
      <c r="S107" s="2">
        <v>1</v>
      </c>
    </row>
    <row r="108" spans="1:20" s="2" customFormat="1" hidden="1">
      <c r="A108" s="2">
        <v>208</v>
      </c>
      <c r="B108" s="2" t="s">
        <v>192</v>
      </c>
      <c r="C108" s="2">
        <v>5487</v>
      </c>
      <c r="D108" s="5">
        <v>1</v>
      </c>
      <c r="F108" s="2">
        <v>0</v>
      </c>
      <c r="G108" s="2">
        <v>0</v>
      </c>
      <c r="I108" s="2">
        <v>1130</v>
      </c>
      <c r="J108" s="2">
        <v>1</v>
      </c>
      <c r="K108" s="2">
        <v>5</v>
      </c>
      <c r="M108" s="2" t="s">
        <v>184</v>
      </c>
    </row>
    <row r="109" spans="1:20" s="2" customFormat="1" hidden="1">
      <c r="A109" s="2">
        <v>185</v>
      </c>
      <c r="B109" s="2" t="s">
        <v>191</v>
      </c>
      <c r="C109" s="2">
        <v>5493</v>
      </c>
      <c r="D109" s="5">
        <v>1</v>
      </c>
      <c r="F109" s="2">
        <v>0</v>
      </c>
      <c r="G109" s="2">
        <v>0</v>
      </c>
      <c r="I109" s="2">
        <v>1384</v>
      </c>
      <c r="J109" s="2">
        <v>1</v>
      </c>
      <c r="K109" s="2">
        <v>5</v>
      </c>
      <c r="M109" s="2" t="s">
        <v>409</v>
      </c>
    </row>
    <row r="110" spans="1:20" s="2" customFormat="1" hidden="1">
      <c r="A110" s="2">
        <v>407</v>
      </c>
      <c r="B110" s="2" t="s">
        <v>402</v>
      </c>
      <c r="C110" s="2">
        <v>2132</v>
      </c>
      <c r="D110" s="5">
        <v>2</v>
      </c>
      <c r="F110" s="2">
        <v>0</v>
      </c>
      <c r="G110" s="2">
        <v>0</v>
      </c>
      <c r="I110" s="2">
        <v>4975</v>
      </c>
      <c r="J110" s="2">
        <v>1</v>
      </c>
      <c r="K110" s="2">
        <v>5</v>
      </c>
      <c r="M110" s="2" t="s">
        <v>184</v>
      </c>
    </row>
    <row r="111" spans="1:20" s="2" customFormat="1" hidden="1">
      <c r="A111" s="2">
        <v>408</v>
      </c>
      <c r="B111" s="2" t="s">
        <v>404</v>
      </c>
      <c r="C111" s="2">
        <v>6523</v>
      </c>
      <c r="D111" s="5" t="s">
        <v>231</v>
      </c>
      <c r="F111" s="2">
        <v>0</v>
      </c>
      <c r="G111" s="2">
        <v>0</v>
      </c>
      <c r="I111" s="2">
        <v>13329</v>
      </c>
      <c r="J111" s="2">
        <v>2</v>
      </c>
      <c r="K111" s="2">
        <v>4</v>
      </c>
      <c r="M111" s="2" t="s">
        <v>184</v>
      </c>
    </row>
  </sheetData>
  <sortState ref="A2:M111">
    <sortCondition ref="L2:L11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677"/>
  <sheetViews>
    <sheetView workbookViewId="0">
      <selection activeCell="N171" sqref="N171"/>
    </sheetView>
  </sheetViews>
  <sheetFormatPr defaultRowHeight="15"/>
  <cols>
    <col min="1" max="1" width="9.140625" style="6"/>
    <col min="3" max="3" width="9.28515625" style="7" customWidth="1"/>
    <col min="6" max="6" width="9.140625" style="7"/>
    <col min="14" max="14" width="9.140625" style="8"/>
  </cols>
  <sheetData>
    <row r="1" spans="1:14">
      <c r="A1" s="3" t="s">
        <v>455</v>
      </c>
      <c r="D1" s="1" t="s">
        <v>454</v>
      </c>
      <c r="G1" s="1" t="s">
        <v>456</v>
      </c>
      <c r="K1" s="1" t="s">
        <v>457</v>
      </c>
      <c r="N1" s="3"/>
    </row>
    <row r="2" spans="1:14">
      <c r="A2" s="6">
        <v>7405</v>
      </c>
      <c r="B2">
        <f t="shared" ref="B2:B65" si="0">COUNTIF($N$2:$N$677,A2)</f>
        <v>1</v>
      </c>
      <c r="D2" s="6">
        <v>10344</v>
      </c>
      <c r="E2" s="8">
        <f t="shared" ref="E2:E65" si="1">COUNTIF($N$2:$N$677,D2)</f>
        <v>1</v>
      </c>
      <c r="G2" s="8">
        <v>6885</v>
      </c>
      <c r="H2" s="8">
        <f t="shared" ref="H2:H33" si="2">COUNTIF($N$2:$N$677,G2)</f>
        <v>1</v>
      </c>
      <c r="K2" s="8">
        <v>10344</v>
      </c>
      <c r="N2" s="8">
        <v>7405</v>
      </c>
    </row>
    <row r="3" spans="1:14">
      <c r="A3" s="6">
        <v>1867</v>
      </c>
      <c r="B3" s="8">
        <f t="shared" si="0"/>
        <v>1</v>
      </c>
      <c r="D3" s="6">
        <v>1142</v>
      </c>
      <c r="E3" s="8">
        <f t="shared" si="1"/>
        <v>1</v>
      </c>
      <c r="G3" s="8">
        <v>8292</v>
      </c>
      <c r="H3" s="8">
        <f t="shared" si="2"/>
        <v>1</v>
      </c>
      <c r="K3" s="8">
        <v>1142</v>
      </c>
      <c r="N3" s="8">
        <v>1867</v>
      </c>
    </row>
    <row r="4" spans="1:14">
      <c r="A4" s="6">
        <v>11234</v>
      </c>
      <c r="B4" s="8">
        <f t="shared" si="0"/>
        <v>1</v>
      </c>
      <c r="D4" s="6">
        <v>7749</v>
      </c>
      <c r="E4" s="8">
        <f t="shared" si="1"/>
        <v>1</v>
      </c>
      <c r="G4" s="8">
        <v>11402</v>
      </c>
      <c r="H4" s="8">
        <f t="shared" si="2"/>
        <v>1</v>
      </c>
      <c r="K4" s="8">
        <v>7749</v>
      </c>
      <c r="N4" s="8">
        <v>11234</v>
      </c>
    </row>
    <row r="5" spans="1:14">
      <c r="A5" s="6">
        <v>11212</v>
      </c>
      <c r="B5" s="8">
        <f t="shared" si="0"/>
        <v>1</v>
      </c>
      <c r="D5" s="6">
        <v>11402</v>
      </c>
      <c r="E5" s="8">
        <f t="shared" si="1"/>
        <v>1</v>
      </c>
      <c r="G5" s="8">
        <v>1001</v>
      </c>
      <c r="H5" s="8">
        <f t="shared" si="2"/>
        <v>1</v>
      </c>
      <c r="K5" s="8">
        <v>11402</v>
      </c>
      <c r="N5" s="8">
        <v>11212</v>
      </c>
    </row>
    <row r="6" spans="1:14">
      <c r="A6" s="6">
        <v>11202</v>
      </c>
      <c r="B6" s="8">
        <f t="shared" si="0"/>
        <v>1</v>
      </c>
      <c r="D6" s="6">
        <v>1001</v>
      </c>
      <c r="E6" s="8">
        <f t="shared" si="1"/>
        <v>1</v>
      </c>
      <c r="G6" s="8">
        <v>194</v>
      </c>
      <c r="H6" s="8">
        <f t="shared" si="2"/>
        <v>1</v>
      </c>
      <c r="K6" s="8">
        <v>1001</v>
      </c>
      <c r="N6" s="8">
        <v>11202</v>
      </c>
    </row>
    <row r="7" spans="1:14">
      <c r="A7" s="6">
        <v>11194</v>
      </c>
      <c r="B7" s="8">
        <f t="shared" si="0"/>
        <v>1</v>
      </c>
      <c r="D7" s="6">
        <v>8123</v>
      </c>
      <c r="E7" s="8">
        <f t="shared" si="1"/>
        <v>1</v>
      </c>
      <c r="G7" s="8">
        <v>10586</v>
      </c>
      <c r="H7" s="8">
        <f t="shared" si="2"/>
        <v>1</v>
      </c>
      <c r="K7" s="8">
        <v>8123</v>
      </c>
      <c r="N7" s="8">
        <v>11194</v>
      </c>
    </row>
    <row r="8" spans="1:14">
      <c r="A8" s="6">
        <v>11173</v>
      </c>
      <c r="B8" s="8">
        <f t="shared" si="0"/>
        <v>1</v>
      </c>
      <c r="D8" s="6">
        <v>6554</v>
      </c>
      <c r="E8" s="8">
        <f t="shared" si="1"/>
        <v>1</v>
      </c>
      <c r="G8" s="8">
        <v>6074</v>
      </c>
      <c r="H8" s="8">
        <f t="shared" si="2"/>
        <v>1</v>
      </c>
      <c r="K8" s="8">
        <v>6554</v>
      </c>
      <c r="N8" s="8">
        <v>11173</v>
      </c>
    </row>
    <row r="9" spans="1:14">
      <c r="A9" s="6">
        <v>11164</v>
      </c>
      <c r="B9" s="8">
        <f t="shared" si="0"/>
        <v>1</v>
      </c>
      <c r="D9" s="6">
        <v>774</v>
      </c>
      <c r="E9" s="8">
        <f t="shared" si="1"/>
        <v>1</v>
      </c>
      <c r="G9" s="8">
        <v>154</v>
      </c>
      <c r="H9" s="8">
        <f t="shared" si="2"/>
        <v>1</v>
      </c>
      <c r="K9" s="8">
        <v>774</v>
      </c>
      <c r="N9" s="8">
        <v>11164</v>
      </c>
    </row>
    <row r="10" spans="1:14">
      <c r="A10" s="6">
        <v>7500</v>
      </c>
      <c r="B10" s="8">
        <f t="shared" si="0"/>
        <v>1</v>
      </c>
      <c r="D10" s="6">
        <v>5898</v>
      </c>
      <c r="E10" s="8">
        <f t="shared" si="1"/>
        <v>1</v>
      </c>
      <c r="G10" s="8">
        <v>232</v>
      </c>
      <c r="H10" s="8">
        <f t="shared" si="2"/>
        <v>1</v>
      </c>
      <c r="K10" s="8">
        <v>5898</v>
      </c>
      <c r="N10" s="8">
        <v>7500</v>
      </c>
    </row>
    <row r="11" spans="1:14">
      <c r="A11" s="6">
        <v>7208</v>
      </c>
      <c r="B11" s="8">
        <f t="shared" si="0"/>
        <v>1</v>
      </c>
      <c r="D11" s="6">
        <v>5929</v>
      </c>
      <c r="E11" s="8">
        <f t="shared" si="1"/>
        <v>1</v>
      </c>
      <c r="G11" s="8">
        <v>4332</v>
      </c>
      <c r="H11" s="8">
        <f t="shared" si="2"/>
        <v>1</v>
      </c>
      <c r="K11" s="8">
        <v>5929</v>
      </c>
      <c r="N11" s="8">
        <v>7208</v>
      </c>
    </row>
    <row r="12" spans="1:14">
      <c r="A12" s="6">
        <v>6624</v>
      </c>
      <c r="B12" s="8">
        <f t="shared" si="0"/>
        <v>1</v>
      </c>
      <c r="D12" s="6">
        <v>6605</v>
      </c>
      <c r="E12" s="8">
        <f t="shared" si="1"/>
        <v>1</v>
      </c>
      <c r="G12" s="8">
        <v>8303</v>
      </c>
      <c r="H12" s="8">
        <f t="shared" si="2"/>
        <v>1</v>
      </c>
      <c r="K12" s="8">
        <v>6605</v>
      </c>
      <c r="N12" s="8">
        <v>6624</v>
      </c>
    </row>
    <row r="13" spans="1:14">
      <c r="A13" s="6">
        <v>6606</v>
      </c>
      <c r="B13" s="8">
        <f t="shared" si="0"/>
        <v>1</v>
      </c>
      <c r="D13" s="6">
        <v>6606</v>
      </c>
      <c r="E13" s="8">
        <f t="shared" si="1"/>
        <v>1</v>
      </c>
      <c r="G13" s="8">
        <v>6343</v>
      </c>
      <c r="H13" s="8">
        <f t="shared" si="2"/>
        <v>1</v>
      </c>
      <c r="K13" s="8">
        <v>6606</v>
      </c>
      <c r="N13" s="8">
        <v>6606</v>
      </c>
    </row>
    <row r="14" spans="1:14">
      <c r="A14" s="6">
        <v>6046</v>
      </c>
      <c r="B14" s="8">
        <f t="shared" si="0"/>
        <v>1</v>
      </c>
      <c r="D14" s="6">
        <v>2006</v>
      </c>
      <c r="E14" s="8">
        <f t="shared" si="1"/>
        <v>1</v>
      </c>
      <c r="G14" s="8">
        <v>152</v>
      </c>
      <c r="H14" s="8">
        <f t="shared" si="2"/>
        <v>1</v>
      </c>
      <c r="K14" s="8">
        <v>2006</v>
      </c>
      <c r="N14" s="8">
        <v>6046</v>
      </c>
    </row>
    <row r="15" spans="1:14">
      <c r="A15" s="6">
        <v>5615</v>
      </c>
      <c r="B15" s="8">
        <f t="shared" si="0"/>
        <v>1</v>
      </c>
      <c r="D15" s="6">
        <v>6342</v>
      </c>
      <c r="E15" s="8">
        <f t="shared" si="1"/>
        <v>1</v>
      </c>
      <c r="G15" s="8">
        <v>8123</v>
      </c>
      <c r="H15" s="8">
        <f t="shared" si="2"/>
        <v>1</v>
      </c>
      <c r="K15" s="8">
        <v>6342</v>
      </c>
      <c r="N15" s="8">
        <v>5615</v>
      </c>
    </row>
    <row r="16" spans="1:14">
      <c r="A16" s="6">
        <v>4889</v>
      </c>
      <c r="B16" s="8">
        <f t="shared" si="0"/>
        <v>1</v>
      </c>
      <c r="D16" s="6">
        <v>10426</v>
      </c>
      <c r="E16" s="8">
        <f t="shared" si="1"/>
        <v>1</v>
      </c>
      <c r="G16" s="8">
        <v>5897</v>
      </c>
      <c r="H16" s="8">
        <f t="shared" si="2"/>
        <v>1</v>
      </c>
      <c r="K16" s="8">
        <v>10426</v>
      </c>
      <c r="N16" s="8">
        <v>4889</v>
      </c>
    </row>
    <row r="17" spans="1:14">
      <c r="A17" s="6">
        <v>4308</v>
      </c>
      <c r="B17" s="8">
        <f t="shared" si="0"/>
        <v>1</v>
      </c>
      <c r="D17" s="6">
        <v>8063</v>
      </c>
      <c r="E17" s="8">
        <f t="shared" si="1"/>
        <v>1</v>
      </c>
      <c r="G17" s="8">
        <v>10653</v>
      </c>
      <c r="H17" s="8">
        <f t="shared" si="2"/>
        <v>1</v>
      </c>
      <c r="K17" s="8">
        <v>8063</v>
      </c>
      <c r="N17" s="8">
        <v>4308</v>
      </c>
    </row>
    <row r="18" spans="1:14">
      <c r="A18" s="6">
        <v>2847</v>
      </c>
      <c r="B18" s="8">
        <f t="shared" si="0"/>
        <v>1</v>
      </c>
      <c r="D18" s="6">
        <v>8108</v>
      </c>
      <c r="E18" s="8">
        <f t="shared" si="1"/>
        <v>1</v>
      </c>
      <c r="G18" s="8">
        <v>231</v>
      </c>
      <c r="H18" s="8">
        <f t="shared" si="2"/>
        <v>1</v>
      </c>
      <c r="K18" s="8">
        <v>8108</v>
      </c>
      <c r="N18" s="8">
        <v>2847</v>
      </c>
    </row>
    <row r="19" spans="1:14">
      <c r="A19" s="6">
        <v>2845</v>
      </c>
      <c r="B19" s="8">
        <f t="shared" si="0"/>
        <v>1</v>
      </c>
      <c r="D19" s="6">
        <v>934</v>
      </c>
      <c r="E19" s="8">
        <f t="shared" si="1"/>
        <v>1</v>
      </c>
      <c r="G19" s="8">
        <v>2404</v>
      </c>
      <c r="H19" s="8">
        <f t="shared" si="2"/>
        <v>1</v>
      </c>
      <c r="K19" s="8">
        <v>934</v>
      </c>
      <c r="N19" s="8">
        <v>2845</v>
      </c>
    </row>
    <row r="20" spans="1:14">
      <c r="A20" s="6">
        <v>2844</v>
      </c>
      <c r="B20" s="8">
        <f t="shared" si="0"/>
        <v>1</v>
      </c>
      <c r="D20" s="6">
        <v>7513</v>
      </c>
      <c r="E20" s="8">
        <f t="shared" si="1"/>
        <v>1</v>
      </c>
      <c r="G20" s="8">
        <v>7337</v>
      </c>
      <c r="H20" s="8">
        <f t="shared" si="2"/>
        <v>1</v>
      </c>
      <c r="K20" s="8">
        <v>7513</v>
      </c>
      <c r="N20" s="8">
        <v>2844</v>
      </c>
    </row>
    <row r="21" spans="1:14">
      <c r="A21" s="6">
        <v>2322</v>
      </c>
      <c r="B21" s="8">
        <f t="shared" si="0"/>
        <v>1</v>
      </c>
      <c r="D21" s="6">
        <v>8065</v>
      </c>
      <c r="E21" s="8">
        <f t="shared" si="1"/>
        <v>1</v>
      </c>
      <c r="G21" s="8">
        <v>7514</v>
      </c>
      <c r="H21" s="8">
        <f t="shared" si="2"/>
        <v>1</v>
      </c>
      <c r="K21" s="8">
        <v>8065</v>
      </c>
      <c r="N21" s="8">
        <v>2322</v>
      </c>
    </row>
    <row r="22" spans="1:14">
      <c r="A22" s="6">
        <v>2292</v>
      </c>
      <c r="B22" s="8">
        <f t="shared" si="0"/>
        <v>1</v>
      </c>
      <c r="D22" s="6">
        <v>6969</v>
      </c>
      <c r="E22" s="8">
        <f t="shared" si="1"/>
        <v>1</v>
      </c>
      <c r="G22" s="8">
        <v>241</v>
      </c>
      <c r="H22" s="8">
        <f t="shared" si="2"/>
        <v>1</v>
      </c>
      <c r="K22" s="8">
        <v>6969</v>
      </c>
      <c r="N22" s="8">
        <v>2292</v>
      </c>
    </row>
    <row r="23" spans="1:14">
      <c r="A23" s="6">
        <v>985</v>
      </c>
      <c r="B23" s="8">
        <f t="shared" si="0"/>
        <v>1</v>
      </c>
      <c r="D23" s="6">
        <v>6274</v>
      </c>
      <c r="E23" s="8">
        <f t="shared" si="1"/>
        <v>1</v>
      </c>
      <c r="G23" s="8">
        <v>225</v>
      </c>
      <c r="H23" s="8">
        <f t="shared" si="2"/>
        <v>1</v>
      </c>
      <c r="K23" s="8">
        <v>6274</v>
      </c>
      <c r="N23" s="8">
        <v>985</v>
      </c>
    </row>
    <row r="24" spans="1:14">
      <c r="A24" s="6">
        <v>900</v>
      </c>
      <c r="B24" s="8">
        <f t="shared" si="0"/>
        <v>1</v>
      </c>
      <c r="D24" s="6">
        <v>2790</v>
      </c>
      <c r="E24" s="8">
        <f t="shared" si="1"/>
        <v>1</v>
      </c>
      <c r="G24" s="8">
        <v>168</v>
      </c>
      <c r="H24" s="8">
        <f t="shared" si="2"/>
        <v>1</v>
      </c>
      <c r="K24" s="8">
        <v>2790</v>
      </c>
      <c r="N24" s="8">
        <v>900</v>
      </c>
    </row>
    <row r="25" spans="1:14">
      <c r="A25" s="6">
        <v>708</v>
      </c>
      <c r="B25" s="8">
        <f t="shared" si="0"/>
        <v>1</v>
      </c>
      <c r="D25" s="6">
        <v>7228</v>
      </c>
      <c r="E25" s="8">
        <f t="shared" si="1"/>
        <v>1</v>
      </c>
      <c r="G25" s="8">
        <v>5572</v>
      </c>
      <c r="H25" s="8">
        <f t="shared" si="2"/>
        <v>1</v>
      </c>
      <c r="K25" s="8">
        <v>7228</v>
      </c>
      <c r="N25" s="8">
        <v>708</v>
      </c>
    </row>
    <row r="26" spans="1:14">
      <c r="A26" s="6">
        <v>559</v>
      </c>
      <c r="B26" s="8">
        <f t="shared" si="0"/>
        <v>1</v>
      </c>
      <c r="D26" s="6">
        <v>7337</v>
      </c>
      <c r="E26" s="8">
        <f t="shared" si="1"/>
        <v>1</v>
      </c>
      <c r="G26" s="8">
        <v>8169</v>
      </c>
      <c r="H26" s="8">
        <f t="shared" si="2"/>
        <v>1</v>
      </c>
      <c r="K26" s="8">
        <v>7337</v>
      </c>
      <c r="N26" s="8">
        <v>559</v>
      </c>
    </row>
    <row r="27" spans="1:14">
      <c r="A27" s="6">
        <v>11281</v>
      </c>
      <c r="B27" s="8">
        <f t="shared" si="0"/>
        <v>1</v>
      </c>
      <c r="D27" s="6">
        <v>1204</v>
      </c>
      <c r="E27" s="8">
        <f t="shared" si="1"/>
        <v>1</v>
      </c>
      <c r="G27" s="8">
        <v>7952</v>
      </c>
      <c r="H27" s="8">
        <f t="shared" si="2"/>
        <v>1</v>
      </c>
      <c r="K27" s="8">
        <v>1204</v>
      </c>
      <c r="N27" s="8">
        <v>11281</v>
      </c>
    </row>
    <row r="28" spans="1:14">
      <c r="A28" s="6">
        <v>11257</v>
      </c>
      <c r="B28" s="8">
        <f t="shared" si="0"/>
        <v>1</v>
      </c>
      <c r="D28" s="6">
        <v>6937</v>
      </c>
      <c r="E28" s="8">
        <f t="shared" si="1"/>
        <v>1</v>
      </c>
      <c r="G28" s="8">
        <v>7302</v>
      </c>
      <c r="H28" s="8">
        <f t="shared" si="2"/>
        <v>1</v>
      </c>
      <c r="K28" s="8">
        <v>6937</v>
      </c>
      <c r="N28" s="8">
        <v>11257</v>
      </c>
    </row>
    <row r="29" spans="1:14">
      <c r="A29" s="6">
        <v>11215</v>
      </c>
      <c r="B29" s="8">
        <f t="shared" si="0"/>
        <v>1</v>
      </c>
      <c r="D29" s="6">
        <v>6119</v>
      </c>
      <c r="E29" s="8">
        <f t="shared" si="1"/>
        <v>1</v>
      </c>
      <c r="G29" s="8">
        <v>6962</v>
      </c>
      <c r="H29" s="8">
        <f t="shared" si="2"/>
        <v>1</v>
      </c>
      <c r="K29" s="8">
        <v>6119</v>
      </c>
      <c r="N29" s="8">
        <v>11215</v>
      </c>
    </row>
    <row r="30" spans="1:14">
      <c r="A30" s="6">
        <v>11190</v>
      </c>
      <c r="B30" s="8">
        <f t="shared" si="0"/>
        <v>1</v>
      </c>
      <c r="D30" s="6">
        <v>2127</v>
      </c>
      <c r="E30" s="8">
        <f t="shared" si="1"/>
        <v>1</v>
      </c>
      <c r="G30" s="8">
        <v>7044</v>
      </c>
      <c r="H30" s="8">
        <f t="shared" si="2"/>
        <v>1</v>
      </c>
      <c r="K30" s="8">
        <v>2127</v>
      </c>
      <c r="N30" s="8">
        <v>11190</v>
      </c>
    </row>
    <row r="31" spans="1:14">
      <c r="A31" s="6">
        <v>11178</v>
      </c>
      <c r="B31" s="8">
        <f t="shared" si="0"/>
        <v>1</v>
      </c>
      <c r="D31" s="6">
        <v>8169</v>
      </c>
      <c r="E31" s="8">
        <f t="shared" si="1"/>
        <v>1</v>
      </c>
      <c r="G31" s="8">
        <v>7431</v>
      </c>
      <c r="H31" s="8">
        <f t="shared" si="2"/>
        <v>1</v>
      </c>
      <c r="K31" s="8">
        <v>8169</v>
      </c>
      <c r="N31" s="8">
        <v>11178</v>
      </c>
    </row>
    <row r="32" spans="1:14">
      <c r="A32" s="6">
        <v>11120</v>
      </c>
      <c r="B32" s="8">
        <f t="shared" si="0"/>
        <v>1</v>
      </c>
      <c r="D32" s="6">
        <v>10945</v>
      </c>
      <c r="E32" s="8">
        <f t="shared" si="1"/>
        <v>1</v>
      </c>
      <c r="G32" s="8">
        <v>10435</v>
      </c>
      <c r="H32" s="8">
        <f t="shared" si="2"/>
        <v>1</v>
      </c>
      <c r="K32" s="8">
        <v>10945</v>
      </c>
      <c r="N32" s="8">
        <v>11120</v>
      </c>
    </row>
    <row r="33" spans="1:14">
      <c r="A33" s="6">
        <v>11119</v>
      </c>
      <c r="B33" s="8">
        <f t="shared" si="0"/>
        <v>1</v>
      </c>
      <c r="D33" s="6">
        <v>8296</v>
      </c>
      <c r="E33" s="8">
        <f t="shared" si="1"/>
        <v>1</v>
      </c>
      <c r="G33" s="8">
        <v>8296</v>
      </c>
      <c r="H33" s="8">
        <f t="shared" si="2"/>
        <v>1</v>
      </c>
      <c r="K33" s="8">
        <v>8296</v>
      </c>
      <c r="N33" s="8">
        <v>11119</v>
      </c>
    </row>
    <row r="34" spans="1:14">
      <c r="A34" s="6">
        <v>11118</v>
      </c>
      <c r="B34" s="8">
        <f t="shared" si="0"/>
        <v>1</v>
      </c>
      <c r="D34" s="6">
        <v>5836</v>
      </c>
      <c r="E34" s="8">
        <f t="shared" si="1"/>
        <v>1</v>
      </c>
      <c r="G34" s="8">
        <v>10479</v>
      </c>
      <c r="H34" s="8">
        <f t="shared" ref="H34:H65" si="3">COUNTIF($N$2:$N$677,G34)</f>
        <v>1</v>
      </c>
      <c r="K34" s="8">
        <v>5836</v>
      </c>
      <c r="N34" s="8">
        <v>11118</v>
      </c>
    </row>
    <row r="35" spans="1:14">
      <c r="A35" s="6">
        <v>11112</v>
      </c>
      <c r="B35" s="8">
        <f t="shared" si="0"/>
        <v>1</v>
      </c>
      <c r="D35" s="6">
        <v>5865</v>
      </c>
      <c r="E35" s="8">
        <f t="shared" si="1"/>
        <v>1</v>
      </c>
      <c r="G35" s="8">
        <v>5676</v>
      </c>
      <c r="H35" s="8">
        <f t="shared" si="3"/>
        <v>1</v>
      </c>
      <c r="K35" s="8">
        <v>5865</v>
      </c>
      <c r="N35" s="8">
        <v>11112</v>
      </c>
    </row>
    <row r="36" spans="1:14">
      <c r="A36" s="6">
        <v>11111</v>
      </c>
      <c r="B36" s="8">
        <f t="shared" si="0"/>
        <v>1</v>
      </c>
      <c r="D36" s="6">
        <v>1077</v>
      </c>
      <c r="E36" s="8">
        <f t="shared" si="1"/>
        <v>1</v>
      </c>
      <c r="G36" s="8">
        <v>136</v>
      </c>
      <c r="H36" s="8">
        <f t="shared" si="3"/>
        <v>1</v>
      </c>
      <c r="K36" s="8">
        <v>1077</v>
      </c>
      <c r="N36" s="8">
        <v>11111</v>
      </c>
    </row>
    <row r="37" spans="1:14">
      <c r="A37" s="6">
        <v>11110</v>
      </c>
      <c r="B37" s="8">
        <f t="shared" si="0"/>
        <v>1</v>
      </c>
      <c r="D37" s="6">
        <v>1216</v>
      </c>
      <c r="E37" s="8">
        <f t="shared" si="1"/>
        <v>1</v>
      </c>
      <c r="G37" s="8">
        <v>2002</v>
      </c>
      <c r="H37" s="8">
        <f t="shared" si="3"/>
        <v>1</v>
      </c>
      <c r="K37" s="8">
        <v>1216</v>
      </c>
      <c r="N37" s="8">
        <v>11110</v>
      </c>
    </row>
    <row r="38" spans="1:14">
      <c r="A38" s="6">
        <v>11109</v>
      </c>
      <c r="B38" s="8">
        <f t="shared" si="0"/>
        <v>1</v>
      </c>
      <c r="D38" s="6">
        <v>223</v>
      </c>
      <c r="E38" s="8">
        <f t="shared" si="1"/>
        <v>1</v>
      </c>
      <c r="G38" s="8">
        <v>2003</v>
      </c>
      <c r="H38" s="8">
        <f t="shared" si="3"/>
        <v>1</v>
      </c>
      <c r="K38" s="8">
        <v>223</v>
      </c>
      <c r="N38" s="8">
        <v>11109</v>
      </c>
    </row>
    <row r="39" spans="1:14">
      <c r="A39" s="6">
        <v>11107</v>
      </c>
      <c r="B39" s="8">
        <f t="shared" si="0"/>
        <v>1</v>
      </c>
      <c r="D39" s="6">
        <v>1116</v>
      </c>
      <c r="E39" s="8">
        <f t="shared" si="1"/>
        <v>1</v>
      </c>
      <c r="G39" s="8">
        <v>246</v>
      </c>
      <c r="H39" s="8">
        <f t="shared" si="3"/>
        <v>1</v>
      </c>
      <c r="K39" s="8">
        <v>1116</v>
      </c>
      <c r="N39" s="8">
        <v>11107</v>
      </c>
    </row>
    <row r="40" spans="1:14">
      <c r="A40" s="6">
        <v>11106</v>
      </c>
      <c r="B40" s="8">
        <f t="shared" si="0"/>
        <v>1</v>
      </c>
      <c r="D40" s="6">
        <v>1044</v>
      </c>
      <c r="E40" s="8">
        <f t="shared" si="1"/>
        <v>1</v>
      </c>
      <c r="G40" s="8">
        <v>7228</v>
      </c>
      <c r="H40" s="8">
        <f t="shared" si="3"/>
        <v>1</v>
      </c>
      <c r="K40" s="8">
        <v>1044</v>
      </c>
      <c r="N40" s="8">
        <v>11106</v>
      </c>
    </row>
    <row r="41" spans="1:14">
      <c r="A41" s="6">
        <v>11105</v>
      </c>
      <c r="B41" s="8">
        <f t="shared" si="0"/>
        <v>1</v>
      </c>
      <c r="D41" s="6">
        <v>7501</v>
      </c>
      <c r="E41" s="8">
        <f t="shared" si="1"/>
        <v>1</v>
      </c>
      <c r="G41" s="8">
        <v>2724</v>
      </c>
      <c r="H41" s="8">
        <f t="shared" si="3"/>
        <v>1</v>
      </c>
      <c r="K41" s="8">
        <v>7501</v>
      </c>
      <c r="N41" s="8">
        <v>11105</v>
      </c>
    </row>
    <row r="42" spans="1:14">
      <c r="A42" s="6">
        <v>11017</v>
      </c>
      <c r="B42" s="8">
        <f t="shared" si="0"/>
        <v>1</v>
      </c>
      <c r="D42" s="6">
        <v>7506</v>
      </c>
      <c r="E42" s="8">
        <f t="shared" si="1"/>
        <v>1</v>
      </c>
      <c r="G42" s="8">
        <v>10391</v>
      </c>
      <c r="H42" s="8">
        <f t="shared" si="3"/>
        <v>1</v>
      </c>
      <c r="K42" s="8">
        <v>7506</v>
      </c>
      <c r="N42" s="8">
        <v>11017</v>
      </c>
    </row>
    <row r="43" spans="1:14">
      <c r="A43" s="6">
        <v>11012</v>
      </c>
      <c r="B43" s="8">
        <f t="shared" si="0"/>
        <v>1</v>
      </c>
      <c r="D43" s="6">
        <v>1177</v>
      </c>
      <c r="E43" s="8">
        <f t="shared" si="1"/>
        <v>1</v>
      </c>
      <c r="G43" s="8">
        <v>924</v>
      </c>
      <c r="H43" s="8">
        <f t="shared" si="3"/>
        <v>1</v>
      </c>
      <c r="K43" s="8">
        <v>1177</v>
      </c>
      <c r="N43" s="8">
        <v>11012</v>
      </c>
    </row>
    <row r="44" spans="1:14">
      <c r="A44" s="6">
        <v>11011</v>
      </c>
      <c r="B44" s="8">
        <f t="shared" si="0"/>
        <v>1</v>
      </c>
      <c r="D44" s="6">
        <v>53</v>
      </c>
      <c r="E44" s="8">
        <f t="shared" si="1"/>
        <v>1</v>
      </c>
      <c r="G44" s="8">
        <v>4940</v>
      </c>
      <c r="H44" s="8">
        <f t="shared" si="3"/>
        <v>1</v>
      </c>
      <c r="K44" s="8">
        <v>53</v>
      </c>
      <c r="N44" s="8">
        <v>11011</v>
      </c>
    </row>
    <row r="45" spans="1:14">
      <c r="A45" s="6">
        <v>11008</v>
      </c>
      <c r="B45" s="8">
        <f t="shared" si="0"/>
        <v>1</v>
      </c>
      <c r="D45" s="6">
        <v>186</v>
      </c>
      <c r="E45" s="8">
        <f t="shared" si="1"/>
        <v>1</v>
      </c>
      <c r="G45" s="8">
        <v>192</v>
      </c>
      <c r="H45" s="8">
        <f t="shared" si="3"/>
        <v>1</v>
      </c>
      <c r="K45" s="8">
        <v>186</v>
      </c>
      <c r="N45" s="8">
        <v>11008</v>
      </c>
    </row>
    <row r="46" spans="1:14">
      <c r="A46" s="6">
        <v>11007</v>
      </c>
      <c r="B46" s="8">
        <f t="shared" si="0"/>
        <v>1</v>
      </c>
      <c r="D46" s="6">
        <v>1272</v>
      </c>
      <c r="E46" s="8">
        <f t="shared" si="1"/>
        <v>1</v>
      </c>
      <c r="G46" s="8">
        <v>1816</v>
      </c>
      <c r="H46" s="8">
        <f t="shared" si="3"/>
        <v>1</v>
      </c>
      <c r="K46" s="8">
        <v>1272</v>
      </c>
      <c r="N46" s="8">
        <v>11007</v>
      </c>
    </row>
    <row r="47" spans="1:14">
      <c r="A47" s="6">
        <v>11002</v>
      </c>
      <c r="B47" s="8">
        <f t="shared" si="0"/>
        <v>1</v>
      </c>
      <c r="D47" s="6">
        <v>1885</v>
      </c>
      <c r="E47" s="8">
        <f t="shared" si="1"/>
        <v>1</v>
      </c>
      <c r="G47" s="8">
        <v>5652</v>
      </c>
      <c r="H47" s="8">
        <f t="shared" si="3"/>
        <v>1</v>
      </c>
      <c r="K47" s="8">
        <v>1885</v>
      </c>
      <c r="N47" s="8">
        <v>11002</v>
      </c>
    </row>
    <row r="48" spans="1:14">
      <c r="A48" s="6">
        <v>10999</v>
      </c>
      <c r="B48" s="8">
        <f t="shared" si="0"/>
        <v>1</v>
      </c>
      <c r="D48" s="6">
        <v>31</v>
      </c>
      <c r="E48" s="8">
        <f t="shared" si="1"/>
        <v>1</v>
      </c>
      <c r="G48" s="8">
        <v>7233</v>
      </c>
      <c r="H48" s="8">
        <f t="shared" si="3"/>
        <v>1</v>
      </c>
      <c r="K48" s="8">
        <v>31</v>
      </c>
      <c r="N48" s="8">
        <v>10999</v>
      </c>
    </row>
    <row r="49" spans="1:14">
      <c r="A49" s="6">
        <v>10996</v>
      </c>
      <c r="B49" s="8">
        <f t="shared" si="0"/>
        <v>1</v>
      </c>
      <c r="D49" s="6">
        <v>1056</v>
      </c>
      <c r="E49" s="8">
        <f t="shared" si="1"/>
        <v>1</v>
      </c>
      <c r="G49" s="8">
        <v>4726</v>
      </c>
      <c r="H49" s="8">
        <f t="shared" si="3"/>
        <v>1</v>
      </c>
      <c r="K49" s="8">
        <v>1056</v>
      </c>
      <c r="N49" s="8">
        <v>10996</v>
      </c>
    </row>
    <row r="50" spans="1:14">
      <c r="A50" s="6">
        <v>10995</v>
      </c>
      <c r="B50" s="8">
        <f t="shared" si="0"/>
        <v>1</v>
      </c>
      <c r="D50" s="6">
        <v>6589</v>
      </c>
      <c r="E50" s="8">
        <f t="shared" si="1"/>
        <v>1</v>
      </c>
      <c r="G50" s="8">
        <v>229</v>
      </c>
      <c r="H50" s="8">
        <f t="shared" si="3"/>
        <v>1</v>
      </c>
      <c r="K50" s="8">
        <v>6589</v>
      </c>
      <c r="N50" s="8">
        <v>10995</v>
      </c>
    </row>
    <row r="51" spans="1:14">
      <c r="A51" s="6">
        <v>10818</v>
      </c>
      <c r="B51" s="8">
        <f t="shared" si="0"/>
        <v>1</v>
      </c>
      <c r="D51" s="6">
        <v>8586</v>
      </c>
      <c r="E51" s="8">
        <f t="shared" si="1"/>
        <v>1</v>
      </c>
      <c r="G51" s="8">
        <v>188</v>
      </c>
      <c r="H51" s="8">
        <f t="shared" si="3"/>
        <v>1</v>
      </c>
      <c r="K51" s="8">
        <v>8586</v>
      </c>
      <c r="N51" s="8">
        <v>10818</v>
      </c>
    </row>
    <row r="52" spans="1:14">
      <c r="A52" s="6">
        <v>10629</v>
      </c>
      <c r="B52" s="8">
        <f t="shared" si="0"/>
        <v>1</v>
      </c>
      <c r="D52" s="6">
        <v>146</v>
      </c>
      <c r="E52" s="8">
        <f t="shared" si="1"/>
        <v>1</v>
      </c>
      <c r="G52" s="8">
        <v>179</v>
      </c>
      <c r="H52" s="8">
        <f t="shared" si="3"/>
        <v>1</v>
      </c>
      <c r="K52" s="8">
        <v>146</v>
      </c>
      <c r="N52" s="8">
        <v>10629</v>
      </c>
    </row>
    <row r="53" spans="1:14">
      <c r="A53" s="6">
        <v>10470</v>
      </c>
      <c r="B53" s="8">
        <f t="shared" si="0"/>
        <v>1</v>
      </c>
      <c r="D53" s="6">
        <v>11863</v>
      </c>
      <c r="E53" s="8">
        <f t="shared" si="1"/>
        <v>1</v>
      </c>
      <c r="G53" s="8">
        <v>6589</v>
      </c>
      <c r="H53" s="8">
        <f t="shared" si="3"/>
        <v>1</v>
      </c>
      <c r="K53" s="8">
        <v>11863</v>
      </c>
      <c r="N53" s="8">
        <v>10470</v>
      </c>
    </row>
    <row r="54" spans="1:14">
      <c r="A54" s="6">
        <v>10466</v>
      </c>
      <c r="B54" s="8">
        <f t="shared" si="0"/>
        <v>1</v>
      </c>
      <c r="D54" s="6">
        <v>179</v>
      </c>
      <c r="E54" s="8">
        <f t="shared" si="1"/>
        <v>1</v>
      </c>
      <c r="G54" s="8">
        <v>150</v>
      </c>
      <c r="H54" s="8">
        <f t="shared" si="3"/>
        <v>1</v>
      </c>
      <c r="K54" s="8">
        <v>179</v>
      </c>
      <c r="N54" s="8">
        <v>10466</v>
      </c>
    </row>
    <row r="55" spans="1:14">
      <c r="A55" s="6">
        <v>10464</v>
      </c>
      <c r="B55" s="8">
        <f t="shared" si="0"/>
        <v>1</v>
      </c>
      <c r="D55" s="6">
        <v>2645</v>
      </c>
      <c r="E55" s="8">
        <f t="shared" si="1"/>
        <v>1</v>
      </c>
      <c r="G55" s="8">
        <v>6227</v>
      </c>
      <c r="H55" s="8">
        <f t="shared" si="3"/>
        <v>1</v>
      </c>
      <c r="K55" s="8">
        <v>2645</v>
      </c>
      <c r="N55" s="8">
        <v>10464</v>
      </c>
    </row>
    <row r="56" spans="1:14">
      <c r="A56" s="6">
        <v>9941</v>
      </c>
      <c r="B56" s="8">
        <f t="shared" si="0"/>
        <v>1</v>
      </c>
      <c r="D56" s="6">
        <v>1047</v>
      </c>
      <c r="E56" s="8">
        <f t="shared" si="1"/>
        <v>1</v>
      </c>
      <c r="G56" s="8">
        <v>4348</v>
      </c>
      <c r="H56" s="8">
        <f t="shared" si="3"/>
        <v>1</v>
      </c>
      <c r="K56" s="8">
        <v>1047</v>
      </c>
      <c r="N56" s="8">
        <v>9941</v>
      </c>
    </row>
    <row r="57" spans="1:14">
      <c r="A57" s="6">
        <v>9923</v>
      </c>
      <c r="B57" s="8">
        <f t="shared" si="0"/>
        <v>1</v>
      </c>
      <c r="D57" s="6">
        <v>1130</v>
      </c>
      <c r="E57" s="8">
        <f t="shared" si="1"/>
        <v>1</v>
      </c>
      <c r="G57" s="8">
        <v>7471</v>
      </c>
      <c r="H57" s="8">
        <f t="shared" si="3"/>
        <v>1</v>
      </c>
      <c r="K57" s="8">
        <v>1130</v>
      </c>
      <c r="N57" s="8">
        <v>9923</v>
      </c>
    </row>
    <row r="58" spans="1:14">
      <c r="A58" s="6">
        <v>9691</v>
      </c>
      <c r="B58" s="8">
        <f t="shared" si="0"/>
        <v>1</v>
      </c>
      <c r="D58" s="6">
        <v>91</v>
      </c>
      <c r="E58" s="8">
        <f t="shared" si="1"/>
        <v>1</v>
      </c>
      <c r="G58" s="8">
        <v>4725</v>
      </c>
      <c r="H58" s="8">
        <f t="shared" si="3"/>
        <v>1</v>
      </c>
      <c r="K58" s="8">
        <v>91</v>
      </c>
      <c r="N58" s="8">
        <v>9691</v>
      </c>
    </row>
    <row r="59" spans="1:14">
      <c r="A59" s="6">
        <v>9071</v>
      </c>
      <c r="B59" s="8">
        <f t="shared" si="0"/>
        <v>1</v>
      </c>
      <c r="D59" s="6">
        <v>10917</v>
      </c>
      <c r="E59" s="8">
        <f t="shared" si="1"/>
        <v>1</v>
      </c>
      <c r="G59" s="8">
        <v>10480</v>
      </c>
      <c r="H59" s="8">
        <f t="shared" si="3"/>
        <v>1</v>
      </c>
      <c r="K59" s="8">
        <v>10917</v>
      </c>
      <c r="N59" s="8">
        <v>9071</v>
      </c>
    </row>
    <row r="60" spans="1:14">
      <c r="A60" s="6">
        <v>8318</v>
      </c>
      <c r="B60" s="8">
        <f t="shared" si="0"/>
        <v>1</v>
      </c>
      <c r="D60" s="6">
        <v>10918</v>
      </c>
      <c r="E60" s="8">
        <f t="shared" si="1"/>
        <v>1</v>
      </c>
      <c r="G60" s="8">
        <v>11863</v>
      </c>
      <c r="H60" s="8">
        <f t="shared" si="3"/>
        <v>1</v>
      </c>
      <c r="K60" s="8">
        <v>10918</v>
      </c>
      <c r="N60" s="8">
        <v>8318</v>
      </c>
    </row>
    <row r="61" spans="1:14">
      <c r="A61" s="6">
        <v>8301</v>
      </c>
      <c r="B61" s="8">
        <f t="shared" si="0"/>
        <v>1</v>
      </c>
      <c r="D61" s="6">
        <v>8058</v>
      </c>
      <c r="E61" s="8">
        <f t="shared" si="1"/>
        <v>1</v>
      </c>
      <c r="G61" s="8">
        <v>2354</v>
      </c>
      <c r="H61" s="8">
        <f t="shared" si="3"/>
        <v>1</v>
      </c>
      <c r="K61" s="8">
        <v>8058</v>
      </c>
      <c r="N61" s="8">
        <v>8301</v>
      </c>
    </row>
    <row r="62" spans="1:14">
      <c r="A62" s="6">
        <v>8280</v>
      </c>
      <c r="B62" s="8">
        <f t="shared" si="0"/>
        <v>1</v>
      </c>
      <c r="D62" s="6">
        <v>5483</v>
      </c>
      <c r="E62" s="8">
        <f t="shared" si="1"/>
        <v>1</v>
      </c>
      <c r="G62" s="8">
        <v>7281</v>
      </c>
      <c r="H62" s="8">
        <f t="shared" si="3"/>
        <v>1</v>
      </c>
      <c r="K62" s="8">
        <v>5483</v>
      </c>
      <c r="N62" s="8">
        <v>8280</v>
      </c>
    </row>
    <row r="63" spans="1:14">
      <c r="A63" s="6">
        <v>8111</v>
      </c>
      <c r="B63" s="8">
        <f t="shared" si="0"/>
        <v>1</v>
      </c>
      <c r="D63" s="6">
        <v>5573</v>
      </c>
      <c r="E63" s="8">
        <f t="shared" si="1"/>
        <v>1</v>
      </c>
      <c r="G63" s="8">
        <v>5651</v>
      </c>
      <c r="H63" s="8">
        <f t="shared" si="3"/>
        <v>1</v>
      </c>
      <c r="K63" s="8">
        <v>5573</v>
      </c>
      <c r="N63" s="8">
        <v>8111</v>
      </c>
    </row>
    <row r="64" spans="1:14">
      <c r="A64" s="6">
        <v>8098</v>
      </c>
      <c r="B64" s="8">
        <f t="shared" si="0"/>
        <v>1</v>
      </c>
      <c r="D64" s="6">
        <v>5714</v>
      </c>
      <c r="E64" s="8">
        <f t="shared" si="1"/>
        <v>1</v>
      </c>
      <c r="G64" s="8">
        <v>6927</v>
      </c>
      <c r="H64" s="8">
        <f t="shared" si="3"/>
        <v>1</v>
      </c>
      <c r="K64" s="8">
        <v>5714</v>
      </c>
      <c r="N64" s="8">
        <v>8098</v>
      </c>
    </row>
    <row r="65" spans="1:14">
      <c r="A65" s="6">
        <v>8096</v>
      </c>
      <c r="B65" s="8">
        <f t="shared" si="0"/>
        <v>1</v>
      </c>
      <c r="D65" s="6">
        <v>6924</v>
      </c>
      <c r="E65" s="8">
        <f t="shared" si="1"/>
        <v>1</v>
      </c>
      <c r="G65" s="8">
        <v>7819</v>
      </c>
      <c r="H65" s="8">
        <f t="shared" si="3"/>
        <v>1</v>
      </c>
      <c r="K65" s="8">
        <v>6924</v>
      </c>
      <c r="N65" s="8">
        <v>8096</v>
      </c>
    </row>
    <row r="66" spans="1:14">
      <c r="A66" s="6">
        <v>8061</v>
      </c>
      <c r="B66" s="8">
        <f t="shared" ref="B66:B129" si="4">COUNTIF($N$2:$N$677,A66)</f>
        <v>1</v>
      </c>
      <c r="D66" s="6">
        <v>8308</v>
      </c>
      <c r="E66" s="8">
        <f t="shared" ref="E66:E129" si="5">COUNTIF($N$2:$N$677,D66)</f>
        <v>1</v>
      </c>
      <c r="G66" s="8">
        <v>6883</v>
      </c>
      <c r="H66" s="8">
        <f t="shared" ref="H66:H97" si="6">COUNTIF($N$2:$N$677,G66)</f>
        <v>1</v>
      </c>
      <c r="K66" s="8">
        <v>8308</v>
      </c>
      <c r="N66" s="8">
        <v>8061</v>
      </c>
    </row>
    <row r="67" spans="1:14">
      <c r="A67" s="6">
        <v>8054</v>
      </c>
      <c r="B67" s="8">
        <f t="shared" si="4"/>
        <v>1</v>
      </c>
      <c r="D67" s="6">
        <v>2726</v>
      </c>
      <c r="E67" s="8">
        <f t="shared" si="5"/>
        <v>1</v>
      </c>
      <c r="G67" s="8">
        <v>2358</v>
      </c>
      <c r="H67" s="8">
        <f t="shared" si="6"/>
        <v>1</v>
      </c>
      <c r="K67" s="8">
        <v>2726</v>
      </c>
      <c r="N67" s="8">
        <v>8054</v>
      </c>
    </row>
    <row r="68" spans="1:14">
      <c r="A68" s="6">
        <v>7821</v>
      </c>
      <c r="B68" s="8">
        <f t="shared" si="4"/>
        <v>1</v>
      </c>
      <c r="D68" s="6">
        <v>7035</v>
      </c>
      <c r="E68" s="8">
        <f t="shared" si="5"/>
        <v>1</v>
      </c>
      <c r="G68" s="8">
        <v>10588</v>
      </c>
      <c r="H68" s="8">
        <f t="shared" si="6"/>
        <v>1</v>
      </c>
      <c r="K68" s="8">
        <v>7035</v>
      </c>
      <c r="N68" s="8">
        <v>7821</v>
      </c>
    </row>
    <row r="69" spans="1:14">
      <c r="A69" s="6">
        <v>7760</v>
      </c>
      <c r="B69" s="8">
        <f t="shared" si="4"/>
        <v>1</v>
      </c>
      <c r="D69" s="6">
        <v>5429</v>
      </c>
      <c r="E69" s="8">
        <f t="shared" si="5"/>
        <v>1</v>
      </c>
      <c r="G69" s="8">
        <v>8062</v>
      </c>
      <c r="H69" s="8">
        <f t="shared" si="6"/>
        <v>1</v>
      </c>
      <c r="K69" s="8">
        <v>5429</v>
      </c>
      <c r="N69" s="8">
        <v>7760</v>
      </c>
    </row>
    <row r="70" spans="1:14">
      <c r="A70" s="6">
        <v>7735</v>
      </c>
      <c r="B70" s="8">
        <f t="shared" si="4"/>
        <v>1</v>
      </c>
      <c r="D70" s="6">
        <v>1005</v>
      </c>
      <c r="E70" s="8">
        <f t="shared" si="5"/>
        <v>1</v>
      </c>
      <c r="G70" s="8">
        <v>8059</v>
      </c>
      <c r="H70" s="8">
        <f t="shared" si="6"/>
        <v>1</v>
      </c>
      <c r="K70" s="8">
        <v>1005</v>
      </c>
      <c r="N70" s="8">
        <v>7735</v>
      </c>
    </row>
    <row r="71" spans="1:14">
      <c r="A71" s="6">
        <v>7731</v>
      </c>
      <c r="B71" s="8">
        <f t="shared" si="4"/>
        <v>1</v>
      </c>
      <c r="D71" s="6">
        <v>6863</v>
      </c>
      <c r="E71" s="8">
        <f t="shared" si="5"/>
        <v>1</v>
      </c>
      <c r="G71" s="8">
        <v>6895</v>
      </c>
      <c r="H71" s="8">
        <f t="shared" si="6"/>
        <v>1</v>
      </c>
      <c r="K71" s="8">
        <v>6863</v>
      </c>
      <c r="N71" s="8">
        <v>7731</v>
      </c>
    </row>
    <row r="72" spans="1:14">
      <c r="A72" s="6">
        <v>7722</v>
      </c>
      <c r="B72" s="8">
        <f t="shared" si="4"/>
        <v>1</v>
      </c>
      <c r="D72" s="6">
        <v>84</v>
      </c>
      <c r="E72" s="8">
        <f t="shared" si="5"/>
        <v>1</v>
      </c>
      <c r="G72" s="8">
        <v>2782</v>
      </c>
      <c r="H72" s="8">
        <f t="shared" si="6"/>
        <v>1</v>
      </c>
      <c r="K72" s="8">
        <v>84</v>
      </c>
      <c r="N72" s="8">
        <v>7722</v>
      </c>
    </row>
    <row r="73" spans="1:14">
      <c r="A73" s="6">
        <v>7721</v>
      </c>
      <c r="B73" s="8">
        <f t="shared" si="4"/>
        <v>1</v>
      </c>
      <c r="D73" s="6">
        <v>1817</v>
      </c>
      <c r="E73" s="8">
        <f t="shared" si="5"/>
        <v>1</v>
      </c>
      <c r="G73" s="8">
        <v>2783</v>
      </c>
      <c r="H73" s="8">
        <f t="shared" si="6"/>
        <v>1</v>
      </c>
      <c r="K73" s="8">
        <v>1817</v>
      </c>
      <c r="N73" s="8">
        <v>7721</v>
      </c>
    </row>
    <row r="74" spans="1:14">
      <c r="A74" s="6">
        <v>7586</v>
      </c>
      <c r="B74" s="8">
        <f t="shared" si="4"/>
        <v>1</v>
      </c>
      <c r="D74" s="6">
        <v>1134</v>
      </c>
      <c r="E74" s="8">
        <f t="shared" si="5"/>
        <v>1</v>
      </c>
      <c r="G74" s="8">
        <v>7190</v>
      </c>
      <c r="H74" s="8">
        <f t="shared" si="6"/>
        <v>1</v>
      </c>
      <c r="K74" s="8">
        <v>1134</v>
      </c>
      <c r="N74" s="8">
        <v>7586</v>
      </c>
    </row>
    <row r="75" spans="1:14">
      <c r="A75" s="6">
        <v>7571</v>
      </c>
      <c r="B75" s="8">
        <f t="shared" si="4"/>
        <v>1</v>
      </c>
      <c r="D75" s="6">
        <v>1014</v>
      </c>
      <c r="E75" s="8">
        <f t="shared" si="5"/>
        <v>1</v>
      </c>
      <c r="G75" s="8">
        <v>5482</v>
      </c>
      <c r="H75" s="8">
        <f t="shared" si="6"/>
        <v>1</v>
      </c>
      <c r="K75" s="8">
        <v>1014</v>
      </c>
      <c r="N75" s="8">
        <v>7571</v>
      </c>
    </row>
    <row r="76" spans="1:14">
      <c r="A76" s="6">
        <v>7547</v>
      </c>
      <c r="B76" s="8">
        <f t="shared" si="4"/>
        <v>1</v>
      </c>
      <c r="D76" s="6">
        <v>1011</v>
      </c>
      <c r="E76" s="8">
        <f t="shared" si="5"/>
        <v>1</v>
      </c>
      <c r="G76" s="8">
        <v>8058</v>
      </c>
      <c r="H76" s="8">
        <f t="shared" si="6"/>
        <v>1</v>
      </c>
      <c r="K76" s="8">
        <v>1011</v>
      </c>
      <c r="N76" s="8">
        <v>7547</v>
      </c>
    </row>
    <row r="77" spans="1:14">
      <c r="A77" s="6">
        <v>7541</v>
      </c>
      <c r="B77" s="8">
        <f t="shared" si="4"/>
        <v>1</v>
      </c>
      <c r="D77" s="6">
        <v>7468</v>
      </c>
      <c r="E77" s="8">
        <f t="shared" si="5"/>
        <v>1</v>
      </c>
      <c r="G77" s="8">
        <v>6777</v>
      </c>
      <c r="H77" s="8">
        <f t="shared" si="6"/>
        <v>1</v>
      </c>
      <c r="K77" s="8">
        <v>7468</v>
      </c>
      <c r="N77" s="8">
        <v>7541</v>
      </c>
    </row>
    <row r="78" spans="1:14">
      <c r="A78" s="6">
        <v>7535</v>
      </c>
      <c r="B78" s="8">
        <f t="shared" si="4"/>
        <v>1</v>
      </c>
      <c r="D78" s="6">
        <v>5468</v>
      </c>
      <c r="E78" s="8">
        <f t="shared" si="5"/>
        <v>1</v>
      </c>
      <c r="G78" s="8">
        <v>55</v>
      </c>
      <c r="H78" s="8">
        <f t="shared" si="6"/>
        <v>1</v>
      </c>
      <c r="K78" s="8">
        <v>5468</v>
      </c>
      <c r="N78" s="8">
        <v>7535</v>
      </c>
    </row>
    <row r="79" spans="1:14">
      <c r="A79" s="6">
        <v>7534</v>
      </c>
      <c r="B79" s="8">
        <f t="shared" si="4"/>
        <v>1</v>
      </c>
      <c r="D79" s="6">
        <v>48</v>
      </c>
      <c r="E79" s="8">
        <f t="shared" si="5"/>
        <v>1</v>
      </c>
      <c r="G79" s="8">
        <v>7006</v>
      </c>
      <c r="H79" s="8">
        <f t="shared" si="6"/>
        <v>1</v>
      </c>
      <c r="K79" s="8">
        <v>48</v>
      </c>
      <c r="N79" s="8">
        <v>7534</v>
      </c>
    </row>
    <row r="80" spans="1:14">
      <c r="A80" s="6">
        <v>7529</v>
      </c>
      <c r="B80" s="8">
        <f t="shared" si="4"/>
        <v>1</v>
      </c>
      <c r="D80" s="6">
        <v>1150</v>
      </c>
      <c r="E80" s="8">
        <f t="shared" si="5"/>
        <v>1</v>
      </c>
      <c r="G80" s="8">
        <v>4734</v>
      </c>
      <c r="H80" s="8">
        <f t="shared" si="6"/>
        <v>1</v>
      </c>
      <c r="K80" s="8">
        <v>1150</v>
      </c>
      <c r="N80" s="8">
        <v>7529</v>
      </c>
    </row>
    <row r="81" spans="1:14">
      <c r="A81" s="6">
        <v>7520</v>
      </c>
      <c r="B81" s="8">
        <f t="shared" si="4"/>
        <v>1</v>
      </c>
      <c r="D81" s="6">
        <v>2005</v>
      </c>
      <c r="E81" s="8">
        <f t="shared" si="5"/>
        <v>1</v>
      </c>
      <c r="G81" s="8">
        <v>145</v>
      </c>
      <c r="H81" s="8">
        <f t="shared" si="6"/>
        <v>1</v>
      </c>
      <c r="K81" s="8">
        <v>2005</v>
      </c>
      <c r="N81" s="8">
        <v>7520</v>
      </c>
    </row>
    <row r="82" spans="1:14">
      <c r="A82" s="6">
        <v>7502</v>
      </c>
      <c r="B82" s="8">
        <f t="shared" si="4"/>
        <v>1</v>
      </c>
      <c r="D82" s="6">
        <v>5950</v>
      </c>
      <c r="E82" s="8">
        <f t="shared" si="5"/>
        <v>1</v>
      </c>
      <c r="G82" s="8">
        <v>159</v>
      </c>
      <c r="H82" s="8">
        <f t="shared" si="6"/>
        <v>1</v>
      </c>
      <c r="K82" s="8">
        <v>5950</v>
      </c>
      <c r="N82" s="8">
        <v>7502</v>
      </c>
    </row>
    <row r="83" spans="1:14">
      <c r="A83" s="6">
        <v>7499</v>
      </c>
      <c r="B83" s="8">
        <f t="shared" si="4"/>
        <v>1</v>
      </c>
      <c r="D83" s="6">
        <v>8315</v>
      </c>
      <c r="E83" s="8">
        <f t="shared" si="5"/>
        <v>1</v>
      </c>
      <c r="G83" s="8">
        <v>1079</v>
      </c>
      <c r="H83" s="8">
        <f t="shared" si="6"/>
        <v>1</v>
      </c>
      <c r="K83" s="8">
        <v>8315</v>
      </c>
      <c r="N83" s="8">
        <v>7499</v>
      </c>
    </row>
    <row r="84" spans="1:14">
      <c r="A84" s="6">
        <v>7490</v>
      </c>
      <c r="B84" s="8">
        <f t="shared" si="4"/>
        <v>1</v>
      </c>
      <c r="D84" s="6">
        <v>7127</v>
      </c>
      <c r="E84" s="8">
        <f t="shared" si="5"/>
        <v>1</v>
      </c>
      <c r="G84" s="8">
        <v>2360</v>
      </c>
      <c r="H84" s="8">
        <f t="shared" si="6"/>
        <v>1</v>
      </c>
      <c r="K84" s="8">
        <v>7127</v>
      </c>
      <c r="N84" s="8">
        <v>7490</v>
      </c>
    </row>
    <row r="85" spans="1:14">
      <c r="A85" s="6">
        <v>7489</v>
      </c>
      <c r="B85" s="8">
        <f t="shared" si="4"/>
        <v>1</v>
      </c>
      <c r="D85" s="6">
        <v>5576</v>
      </c>
      <c r="E85" s="8">
        <f t="shared" si="5"/>
        <v>1</v>
      </c>
      <c r="G85" s="8">
        <v>7185</v>
      </c>
      <c r="H85" s="8">
        <f t="shared" si="6"/>
        <v>1</v>
      </c>
      <c r="K85" s="8">
        <v>5576</v>
      </c>
      <c r="N85" s="8">
        <v>7489</v>
      </c>
    </row>
    <row r="86" spans="1:14">
      <c r="A86" s="6">
        <v>7478</v>
      </c>
      <c r="B86" s="8">
        <f t="shared" si="4"/>
        <v>1</v>
      </c>
      <c r="D86" s="6">
        <v>6901</v>
      </c>
      <c r="E86" s="8">
        <f t="shared" si="5"/>
        <v>1</v>
      </c>
      <c r="G86" s="8">
        <v>5579</v>
      </c>
      <c r="H86" s="8">
        <f t="shared" si="6"/>
        <v>1</v>
      </c>
      <c r="K86" s="8">
        <v>6901</v>
      </c>
      <c r="N86" s="8">
        <v>7478</v>
      </c>
    </row>
    <row r="87" spans="1:14">
      <c r="A87" s="6">
        <v>7453</v>
      </c>
      <c r="B87" s="8">
        <f t="shared" si="4"/>
        <v>1</v>
      </c>
      <c r="D87" s="6">
        <v>7185</v>
      </c>
      <c r="E87" s="8">
        <f t="shared" si="5"/>
        <v>1</v>
      </c>
      <c r="G87" s="8">
        <v>1788</v>
      </c>
      <c r="H87" s="8">
        <f t="shared" si="6"/>
        <v>1</v>
      </c>
      <c r="K87" s="8">
        <v>7185</v>
      </c>
      <c r="N87" s="8">
        <v>7453</v>
      </c>
    </row>
    <row r="88" spans="1:14">
      <c r="A88" s="6">
        <v>7452</v>
      </c>
      <c r="B88" s="8">
        <f t="shared" si="4"/>
        <v>1</v>
      </c>
      <c r="D88" s="6">
        <v>7285</v>
      </c>
      <c r="E88" s="8">
        <f t="shared" si="5"/>
        <v>1</v>
      </c>
      <c r="G88" s="8">
        <v>217</v>
      </c>
      <c r="H88" s="8">
        <f t="shared" si="6"/>
        <v>1</v>
      </c>
      <c r="K88" s="8">
        <v>7285</v>
      </c>
      <c r="N88" s="8">
        <v>7452</v>
      </c>
    </row>
    <row r="89" spans="1:14">
      <c r="A89" s="6">
        <v>7447</v>
      </c>
      <c r="B89" s="8">
        <f t="shared" si="4"/>
        <v>1</v>
      </c>
      <c r="D89" s="6">
        <v>1129</v>
      </c>
      <c r="E89" s="8">
        <f t="shared" si="5"/>
        <v>1</v>
      </c>
      <c r="G89" s="8">
        <v>5590</v>
      </c>
      <c r="H89" s="8">
        <f t="shared" si="6"/>
        <v>1</v>
      </c>
      <c r="K89" s="8">
        <v>1129</v>
      </c>
      <c r="N89" s="8">
        <v>7447</v>
      </c>
    </row>
    <row r="90" spans="1:14">
      <c r="A90" s="6">
        <v>7419</v>
      </c>
      <c r="B90" s="8">
        <f t="shared" si="4"/>
        <v>1</v>
      </c>
      <c r="D90" s="6">
        <v>2004</v>
      </c>
      <c r="E90" s="8">
        <f t="shared" si="5"/>
        <v>1</v>
      </c>
      <c r="G90" s="8">
        <v>4964</v>
      </c>
      <c r="H90" s="8">
        <f t="shared" si="6"/>
        <v>1</v>
      </c>
      <c r="K90" s="8">
        <v>2004</v>
      </c>
      <c r="N90" s="8">
        <v>7419</v>
      </c>
    </row>
    <row r="91" spans="1:14">
      <c r="A91" s="6">
        <v>7385</v>
      </c>
      <c r="B91" s="8">
        <f t="shared" si="4"/>
        <v>1</v>
      </c>
      <c r="D91" s="6">
        <v>8387</v>
      </c>
      <c r="E91" s="8">
        <f t="shared" si="5"/>
        <v>1</v>
      </c>
      <c r="G91" s="8">
        <v>4962</v>
      </c>
      <c r="H91" s="8">
        <f t="shared" si="6"/>
        <v>1</v>
      </c>
      <c r="K91" s="8">
        <v>8387</v>
      </c>
      <c r="N91" s="8">
        <v>7385</v>
      </c>
    </row>
    <row r="92" spans="1:14">
      <c r="A92" s="6">
        <v>7382</v>
      </c>
      <c r="B92" s="8">
        <f t="shared" si="4"/>
        <v>1</v>
      </c>
      <c r="D92" s="6">
        <v>6928</v>
      </c>
      <c r="E92" s="8">
        <f t="shared" si="5"/>
        <v>1</v>
      </c>
      <c r="G92" s="8">
        <v>7789</v>
      </c>
      <c r="H92" s="8">
        <f t="shared" si="6"/>
        <v>1</v>
      </c>
      <c r="K92" s="8">
        <v>6928</v>
      </c>
      <c r="N92" s="8">
        <v>7382</v>
      </c>
    </row>
    <row r="93" spans="1:14">
      <c r="A93" s="6">
        <v>7381</v>
      </c>
      <c r="B93" s="8">
        <f t="shared" si="4"/>
        <v>1</v>
      </c>
      <c r="D93" s="6">
        <v>1070</v>
      </c>
      <c r="E93" s="8">
        <f t="shared" si="5"/>
        <v>1</v>
      </c>
      <c r="G93" s="8">
        <v>8117</v>
      </c>
      <c r="H93" s="8">
        <f t="shared" si="6"/>
        <v>1</v>
      </c>
      <c r="K93" s="8">
        <v>1070</v>
      </c>
      <c r="N93" s="8">
        <v>7381</v>
      </c>
    </row>
    <row r="94" spans="1:14">
      <c r="A94" s="6">
        <v>7367</v>
      </c>
      <c r="B94" s="8">
        <f t="shared" si="4"/>
        <v>1</v>
      </c>
      <c r="D94" s="6">
        <v>1138</v>
      </c>
      <c r="E94" s="8">
        <f t="shared" si="5"/>
        <v>1</v>
      </c>
      <c r="G94" s="8">
        <v>10337</v>
      </c>
      <c r="H94" s="8">
        <f t="shared" si="6"/>
        <v>1</v>
      </c>
      <c r="K94" s="8">
        <v>1138</v>
      </c>
      <c r="N94" s="8">
        <v>7367</v>
      </c>
    </row>
    <row r="95" spans="1:14">
      <c r="A95" s="6">
        <v>7366</v>
      </c>
      <c r="B95" s="8">
        <f t="shared" si="4"/>
        <v>1</v>
      </c>
      <c r="D95" s="6">
        <v>5578</v>
      </c>
      <c r="E95" s="8">
        <f t="shared" si="5"/>
        <v>1</v>
      </c>
      <c r="G95" s="8">
        <v>10382</v>
      </c>
      <c r="H95" s="8">
        <f t="shared" si="6"/>
        <v>1</v>
      </c>
      <c r="K95" s="8">
        <v>5578</v>
      </c>
      <c r="N95" s="8">
        <v>7366</v>
      </c>
    </row>
    <row r="96" spans="1:14">
      <c r="A96" s="6">
        <v>7359</v>
      </c>
      <c r="B96" s="8">
        <f t="shared" si="4"/>
        <v>1</v>
      </c>
      <c r="D96" s="6">
        <v>1066</v>
      </c>
      <c r="E96" s="8">
        <f t="shared" si="5"/>
        <v>1</v>
      </c>
      <c r="G96" s="8">
        <v>7449</v>
      </c>
      <c r="H96" s="8">
        <f t="shared" si="6"/>
        <v>1</v>
      </c>
      <c r="K96" s="8">
        <v>1066</v>
      </c>
      <c r="N96" s="8">
        <v>7359</v>
      </c>
    </row>
    <row r="97" spans="1:14">
      <c r="A97" s="6">
        <v>7344</v>
      </c>
      <c r="B97" s="8">
        <f t="shared" si="4"/>
        <v>1</v>
      </c>
      <c r="D97" s="6">
        <v>86</v>
      </c>
      <c r="E97" s="8">
        <f t="shared" si="5"/>
        <v>1</v>
      </c>
      <c r="G97" s="8">
        <v>4789</v>
      </c>
      <c r="H97" s="8">
        <f t="shared" si="6"/>
        <v>1</v>
      </c>
      <c r="K97" s="8">
        <v>86</v>
      </c>
      <c r="N97" s="8">
        <v>7344</v>
      </c>
    </row>
    <row r="98" spans="1:14">
      <c r="A98" s="6">
        <v>7342</v>
      </c>
      <c r="B98" s="8">
        <f t="shared" si="4"/>
        <v>1</v>
      </c>
      <c r="D98" s="6">
        <v>6966</v>
      </c>
      <c r="E98" s="8">
        <f t="shared" si="5"/>
        <v>1</v>
      </c>
      <c r="G98" s="8">
        <v>7536</v>
      </c>
      <c r="H98" s="8">
        <f t="shared" ref="H98:H129" si="7">COUNTIF($N$2:$N$677,G98)</f>
        <v>1</v>
      </c>
      <c r="K98" s="8">
        <v>6966</v>
      </c>
      <c r="N98" s="8">
        <v>7342</v>
      </c>
    </row>
    <row r="99" spans="1:14">
      <c r="A99" s="6">
        <v>7322</v>
      </c>
      <c r="B99" s="8">
        <f t="shared" si="4"/>
        <v>1</v>
      </c>
      <c r="D99" s="6">
        <v>2283</v>
      </c>
      <c r="E99" s="8">
        <f t="shared" si="5"/>
        <v>1</v>
      </c>
      <c r="G99" s="8">
        <v>8327</v>
      </c>
      <c r="H99" s="8">
        <f t="shared" si="7"/>
        <v>1</v>
      </c>
      <c r="K99" s="8">
        <v>2283</v>
      </c>
      <c r="N99" s="8">
        <v>7322</v>
      </c>
    </row>
    <row r="100" spans="1:14">
      <c r="A100" s="6">
        <v>7306</v>
      </c>
      <c r="B100" s="8">
        <f t="shared" si="4"/>
        <v>1</v>
      </c>
      <c r="D100" s="6">
        <v>1119</v>
      </c>
      <c r="E100" s="8">
        <f t="shared" si="5"/>
        <v>1</v>
      </c>
      <c r="G100" s="8">
        <v>7340</v>
      </c>
      <c r="H100" s="8">
        <f t="shared" si="7"/>
        <v>1</v>
      </c>
      <c r="K100" s="8">
        <v>1119</v>
      </c>
      <c r="N100" s="8">
        <v>7306</v>
      </c>
    </row>
    <row r="101" spans="1:14">
      <c r="A101" s="6">
        <v>7286</v>
      </c>
      <c r="B101" s="8">
        <f t="shared" si="4"/>
        <v>1</v>
      </c>
      <c r="D101" s="6">
        <v>1151</v>
      </c>
      <c r="E101" s="8">
        <f t="shared" si="5"/>
        <v>1</v>
      </c>
      <c r="G101" s="8">
        <v>10656</v>
      </c>
      <c r="H101" s="8">
        <f t="shared" si="7"/>
        <v>1</v>
      </c>
      <c r="K101" s="8">
        <v>1151</v>
      </c>
      <c r="N101" s="8">
        <v>7286</v>
      </c>
    </row>
    <row r="102" spans="1:14">
      <c r="A102" s="6">
        <v>7283</v>
      </c>
      <c r="B102" s="8">
        <f t="shared" si="4"/>
        <v>1</v>
      </c>
      <c r="D102" s="6">
        <v>5809</v>
      </c>
      <c r="E102" s="8">
        <f t="shared" si="5"/>
        <v>1</v>
      </c>
      <c r="G102" s="8">
        <v>142</v>
      </c>
      <c r="H102" s="8">
        <f t="shared" si="7"/>
        <v>1</v>
      </c>
      <c r="K102" s="8">
        <v>5809</v>
      </c>
      <c r="N102" s="8">
        <v>7283</v>
      </c>
    </row>
    <row r="103" spans="1:14">
      <c r="A103" s="6">
        <v>7282</v>
      </c>
      <c r="B103" s="8">
        <f t="shared" si="4"/>
        <v>1</v>
      </c>
      <c r="D103" s="6">
        <v>7218</v>
      </c>
      <c r="E103" s="8">
        <f t="shared" si="5"/>
        <v>1</v>
      </c>
      <c r="G103" s="8">
        <v>7763</v>
      </c>
      <c r="H103" s="8">
        <f t="shared" si="7"/>
        <v>1</v>
      </c>
      <c r="K103" s="8">
        <v>7218</v>
      </c>
      <c r="N103" s="8">
        <v>7282</v>
      </c>
    </row>
    <row r="104" spans="1:14">
      <c r="A104" s="6">
        <v>7250</v>
      </c>
      <c r="B104" s="8">
        <f t="shared" si="4"/>
        <v>1</v>
      </c>
      <c r="D104" s="6">
        <v>10490</v>
      </c>
      <c r="E104" s="8">
        <f t="shared" si="5"/>
        <v>1</v>
      </c>
      <c r="G104" s="8">
        <v>6609</v>
      </c>
      <c r="H104" s="8">
        <f t="shared" si="7"/>
        <v>1</v>
      </c>
      <c r="K104" s="8">
        <v>10490</v>
      </c>
      <c r="N104" s="8">
        <v>7250</v>
      </c>
    </row>
    <row r="105" spans="1:14">
      <c r="A105" s="6">
        <v>7238</v>
      </c>
      <c r="B105" s="8">
        <f t="shared" si="4"/>
        <v>1</v>
      </c>
      <c r="D105" s="6">
        <v>2280</v>
      </c>
      <c r="E105" s="8">
        <f t="shared" si="5"/>
        <v>1</v>
      </c>
      <c r="G105" s="8">
        <v>1116</v>
      </c>
      <c r="H105" s="8">
        <f t="shared" si="7"/>
        <v>1</v>
      </c>
      <c r="K105" s="8">
        <v>2280</v>
      </c>
      <c r="N105" s="8">
        <v>7238</v>
      </c>
    </row>
    <row r="106" spans="1:14">
      <c r="A106" s="6">
        <v>7222</v>
      </c>
      <c r="B106" s="8">
        <f t="shared" si="4"/>
        <v>1</v>
      </c>
      <c r="D106" s="6">
        <v>1155</v>
      </c>
      <c r="E106" s="8">
        <f t="shared" si="5"/>
        <v>1</v>
      </c>
      <c r="G106" s="8">
        <v>223</v>
      </c>
      <c r="H106" s="8">
        <f t="shared" si="7"/>
        <v>1</v>
      </c>
      <c r="K106" s="8">
        <v>1155</v>
      </c>
      <c r="N106" s="8">
        <v>7222</v>
      </c>
    </row>
    <row r="107" spans="1:14">
      <c r="A107" s="6">
        <v>7221</v>
      </c>
      <c r="B107" s="8">
        <f t="shared" si="4"/>
        <v>1</v>
      </c>
      <c r="D107" s="6">
        <v>5633</v>
      </c>
      <c r="E107" s="8">
        <f t="shared" si="5"/>
        <v>1</v>
      </c>
      <c r="G107" s="8">
        <v>7377</v>
      </c>
      <c r="H107" s="8">
        <f t="shared" si="7"/>
        <v>1</v>
      </c>
      <c r="K107" s="8">
        <v>5633</v>
      </c>
      <c r="N107" s="8">
        <v>7221</v>
      </c>
    </row>
    <row r="108" spans="1:14">
      <c r="A108" s="6">
        <v>7220</v>
      </c>
      <c r="B108" s="8">
        <f t="shared" si="4"/>
        <v>1</v>
      </c>
      <c r="D108" s="6">
        <v>1013</v>
      </c>
      <c r="E108" s="8">
        <f t="shared" si="5"/>
        <v>1</v>
      </c>
      <c r="G108" s="8">
        <v>6071</v>
      </c>
      <c r="H108" s="8">
        <f t="shared" si="7"/>
        <v>1</v>
      </c>
      <c r="K108" s="8">
        <v>1013</v>
      </c>
      <c r="N108" s="8">
        <v>7220</v>
      </c>
    </row>
    <row r="109" spans="1:14">
      <c r="A109" s="6">
        <v>7219</v>
      </c>
      <c r="B109" s="8">
        <f t="shared" si="4"/>
        <v>1</v>
      </c>
      <c r="D109" s="6">
        <v>10421</v>
      </c>
      <c r="E109" s="8">
        <f t="shared" si="5"/>
        <v>1</v>
      </c>
      <c r="G109" s="8">
        <v>10332</v>
      </c>
      <c r="H109" s="8">
        <f t="shared" si="7"/>
        <v>1</v>
      </c>
      <c r="K109" s="8">
        <v>10421</v>
      </c>
      <c r="N109" s="8">
        <v>7219</v>
      </c>
    </row>
    <row r="110" spans="1:14">
      <c r="A110" s="6">
        <v>7216</v>
      </c>
      <c r="B110" s="8">
        <f t="shared" si="4"/>
        <v>1</v>
      </c>
      <c r="D110" s="6">
        <v>10424</v>
      </c>
      <c r="E110" s="8">
        <f t="shared" si="5"/>
        <v>1</v>
      </c>
      <c r="G110" s="8">
        <v>7301</v>
      </c>
      <c r="H110" s="8">
        <f t="shared" si="7"/>
        <v>1</v>
      </c>
      <c r="K110" s="8">
        <v>10424</v>
      </c>
      <c r="N110" s="8">
        <v>7216</v>
      </c>
    </row>
    <row r="111" spans="1:14">
      <c r="A111" s="6">
        <v>7024</v>
      </c>
      <c r="B111" s="8">
        <f t="shared" si="4"/>
        <v>1</v>
      </c>
      <c r="D111" s="6">
        <v>10478</v>
      </c>
      <c r="E111" s="8">
        <f t="shared" si="5"/>
        <v>1</v>
      </c>
      <c r="G111" s="8">
        <v>7810</v>
      </c>
      <c r="H111" s="8">
        <f t="shared" si="7"/>
        <v>1</v>
      </c>
      <c r="K111" s="8">
        <v>10478</v>
      </c>
      <c r="N111" s="8">
        <v>7024</v>
      </c>
    </row>
    <row r="112" spans="1:14">
      <c r="A112" s="6">
        <v>7016</v>
      </c>
      <c r="B112" s="8">
        <f t="shared" si="4"/>
        <v>1</v>
      </c>
      <c r="D112" s="6">
        <v>943</v>
      </c>
      <c r="E112" s="8">
        <f t="shared" si="5"/>
        <v>1</v>
      </c>
      <c r="G112" s="8">
        <v>6886</v>
      </c>
      <c r="H112" s="8">
        <f t="shared" si="7"/>
        <v>1</v>
      </c>
      <c r="K112" s="8">
        <v>943</v>
      </c>
      <c r="N112" s="8">
        <v>7016</v>
      </c>
    </row>
    <row r="113" spans="1:14">
      <c r="A113" s="6">
        <v>6987</v>
      </c>
      <c r="B113" s="8">
        <f t="shared" si="4"/>
        <v>1</v>
      </c>
      <c r="D113" s="6">
        <v>1081</v>
      </c>
      <c r="E113" s="8">
        <f t="shared" si="5"/>
        <v>1</v>
      </c>
      <c r="G113" s="8">
        <v>5819</v>
      </c>
      <c r="H113" s="8">
        <f t="shared" si="7"/>
        <v>1</v>
      </c>
      <c r="K113" s="8">
        <v>1081</v>
      </c>
      <c r="N113" s="8">
        <v>6987</v>
      </c>
    </row>
    <row r="114" spans="1:14">
      <c r="A114" s="6">
        <v>6966</v>
      </c>
      <c r="B114" s="8">
        <f t="shared" si="4"/>
        <v>1</v>
      </c>
      <c r="D114" s="6">
        <v>2124</v>
      </c>
      <c r="E114" s="8">
        <f t="shared" si="5"/>
        <v>1</v>
      </c>
      <c r="G114" s="8">
        <v>7009</v>
      </c>
      <c r="H114" s="8">
        <f t="shared" si="7"/>
        <v>1</v>
      </c>
      <c r="K114" s="8">
        <v>2124</v>
      </c>
      <c r="N114" s="8">
        <v>6966</v>
      </c>
    </row>
    <row r="115" spans="1:14">
      <c r="A115" s="6">
        <v>6957</v>
      </c>
      <c r="B115" s="8">
        <f t="shared" si="4"/>
        <v>1</v>
      </c>
      <c r="D115" s="6">
        <v>7392</v>
      </c>
      <c r="E115" s="8">
        <f t="shared" si="5"/>
        <v>1</v>
      </c>
      <c r="G115" s="8">
        <v>221</v>
      </c>
      <c r="H115" s="8">
        <f t="shared" si="7"/>
        <v>1</v>
      </c>
      <c r="K115" s="8">
        <v>7392</v>
      </c>
      <c r="N115" s="8">
        <v>6957</v>
      </c>
    </row>
    <row r="116" spans="1:14">
      <c r="A116" s="6">
        <v>6952</v>
      </c>
      <c r="B116" s="8">
        <f t="shared" si="4"/>
        <v>1</v>
      </c>
      <c r="D116" s="6">
        <v>2361</v>
      </c>
      <c r="E116" s="8">
        <f t="shared" si="5"/>
        <v>1</v>
      </c>
      <c r="G116" s="8">
        <v>171</v>
      </c>
      <c r="H116" s="8">
        <f t="shared" si="7"/>
        <v>1</v>
      </c>
      <c r="K116" s="8">
        <v>2361</v>
      </c>
      <c r="N116" s="8">
        <v>6952</v>
      </c>
    </row>
    <row r="117" spans="1:14">
      <c r="A117" s="6">
        <v>6951</v>
      </c>
      <c r="B117" s="8">
        <f t="shared" si="4"/>
        <v>1</v>
      </c>
      <c r="D117" s="6">
        <v>6938</v>
      </c>
      <c r="E117" s="8">
        <f t="shared" si="5"/>
        <v>1</v>
      </c>
      <c r="G117" s="8">
        <v>7008</v>
      </c>
      <c r="H117" s="8">
        <f t="shared" si="7"/>
        <v>1</v>
      </c>
      <c r="K117" s="8">
        <v>6938</v>
      </c>
      <c r="N117" s="8">
        <v>6951</v>
      </c>
    </row>
    <row r="118" spans="1:14">
      <c r="A118" s="6">
        <v>6923</v>
      </c>
      <c r="B118" s="8">
        <f t="shared" si="4"/>
        <v>1</v>
      </c>
      <c r="D118" s="6">
        <v>1103</v>
      </c>
      <c r="E118" s="8">
        <f t="shared" si="5"/>
        <v>1</v>
      </c>
      <c r="G118" s="8">
        <v>2910</v>
      </c>
      <c r="H118" s="8">
        <f t="shared" si="7"/>
        <v>1</v>
      </c>
      <c r="K118" s="8">
        <v>1103</v>
      </c>
      <c r="N118" s="8">
        <v>6923</v>
      </c>
    </row>
    <row r="119" spans="1:14">
      <c r="A119" s="6">
        <v>6903</v>
      </c>
      <c r="B119" s="8">
        <f t="shared" si="4"/>
        <v>1</v>
      </c>
      <c r="D119" s="6">
        <v>34</v>
      </c>
      <c r="E119" s="8">
        <f t="shared" si="5"/>
        <v>1</v>
      </c>
      <c r="G119" s="8">
        <v>93</v>
      </c>
      <c r="H119" s="8">
        <f t="shared" si="7"/>
        <v>1</v>
      </c>
      <c r="K119" s="8">
        <v>34</v>
      </c>
      <c r="N119" s="8">
        <v>6903</v>
      </c>
    </row>
    <row r="120" spans="1:14">
      <c r="A120" s="6">
        <v>6882</v>
      </c>
      <c r="B120" s="8">
        <f t="shared" si="4"/>
        <v>1</v>
      </c>
      <c r="D120" s="6">
        <v>5677</v>
      </c>
      <c r="E120" s="8">
        <f t="shared" si="5"/>
        <v>1</v>
      </c>
      <c r="G120" s="8">
        <v>7511</v>
      </c>
      <c r="H120" s="8">
        <f t="shared" si="7"/>
        <v>1</v>
      </c>
      <c r="K120" s="8">
        <v>5677</v>
      </c>
      <c r="N120" s="8">
        <v>6882</v>
      </c>
    </row>
    <row r="121" spans="1:14">
      <c r="A121" s="6">
        <v>6870</v>
      </c>
      <c r="B121" s="8">
        <f t="shared" si="4"/>
        <v>1</v>
      </c>
      <c r="D121" s="6">
        <v>8283</v>
      </c>
      <c r="E121" s="8">
        <f t="shared" si="5"/>
        <v>1</v>
      </c>
      <c r="G121" s="8">
        <v>2526</v>
      </c>
      <c r="H121" s="8">
        <f t="shared" si="7"/>
        <v>1</v>
      </c>
      <c r="K121" s="8">
        <v>8283</v>
      </c>
      <c r="N121" s="8">
        <v>6870</v>
      </c>
    </row>
    <row r="122" spans="1:14">
      <c r="A122" s="6">
        <v>6713</v>
      </c>
      <c r="B122" s="8">
        <f t="shared" si="4"/>
        <v>1</v>
      </c>
      <c r="D122" s="6">
        <v>10438</v>
      </c>
      <c r="E122" s="8">
        <f t="shared" si="5"/>
        <v>1</v>
      </c>
      <c r="G122" s="8">
        <v>5648</v>
      </c>
      <c r="H122" s="8">
        <f t="shared" si="7"/>
        <v>1</v>
      </c>
      <c r="K122" s="8">
        <v>10438</v>
      </c>
      <c r="N122" s="8">
        <v>6713</v>
      </c>
    </row>
    <row r="123" spans="1:14">
      <c r="A123" s="6">
        <v>6710</v>
      </c>
      <c r="B123" s="8">
        <f t="shared" si="4"/>
        <v>1</v>
      </c>
      <c r="D123" s="6">
        <v>10428</v>
      </c>
      <c r="E123" s="8">
        <f t="shared" si="5"/>
        <v>1</v>
      </c>
      <c r="G123" s="8">
        <v>239</v>
      </c>
      <c r="H123" s="8">
        <f t="shared" si="7"/>
        <v>1</v>
      </c>
      <c r="K123" s="8">
        <v>10428</v>
      </c>
      <c r="N123" s="8">
        <v>6710</v>
      </c>
    </row>
    <row r="124" spans="1:14">
      <c r="A124" s="6">
        <v>6703</v>
      </c>
      <c r="B124" s="8">
        <f t="shared" si="4"/>
        <v>1</v>
      </c>
      <c r="D124" s="6">
        <v>10587</v>
      </c>
      <c r="E124" s="8">
        <f t="shared" si="5"/>
        <v>1</v>
      </c>
      <c r="G124" s="8">
        <v>1156</v>
      </c>
      <c r="H124" s="8">
        <f t="shared" si="7"/>
        <v>1</v>
      </c>
      <c r="K124" s="8">
        <v>10587</v>
      </c>
      <c r="N124" s="8">
        <v>6703</v>
      </c>
    </row>
    <row r="125" spans="1:14">
      <c r="A125" s="6">
        <v>6700</v>
      </c>
      <c r="B125" s="8">
        <f t="shared" si="4"/>
        <v>1</v>
      </c>
      <c r="D125" s="6">
        <v>10326</v>
      </c>
      <c r="E125" s="8">
        <f t="shared" si="5"/>
        <v>1</v>
      </c>
      <c r="G125" s="8">
        <v>7299</v>
      </c>
      <c r="H125" s="8">
        <f t="shared" si="7"/>
        <v>1</v>
      </c>
      <c r="K125" s="8">
        <v>10326</v>
      </c>
      <c r="N125" s="8">
        <v>6700</v>
      </c>
    </row>
    <row r="126" spans="1:14">
      <c r="A126" s="6">
        <v>6690</v>
      </c>
      <c r="B126" s="8">
        <f t="shared" si="4"/>
        <v>1</v>
      </c>
      <c r="D126" s="6">
        <v>5632</v>
      </c>
      <c r="E126" s="8">
        <f t="shared" si="5"/>
        <v>1</v>
      </c>
      <c r="G126" s="8">
        <v>42</v>
      </c>
      <c r="H126" s="8">
        <f t="shared" si="7"/>
        <v>1</v>
      </c>
      <c r="K126" s="8">
        <v>5632</v>
      </c>
      <c r="N126" s="8">
        <v>6690</v>
      </c>
    </row>
    <row r="127" spans="1:14">
      <c r="A127" s="6">
        <v>6651</v>
      </c>
      <c r="B127" s="8">
        <f t="shared" si="4"/>
        <v>1</v>
      </c>
      <c r="D127" s="6">
        <v>1015</v>
      </c>
      <c r="E127" s="8">
        <f t="shared" si="5"/>
        <v>1</v>
      </c>
      <c r="G127" s="8">
        <v>2350</v>
      </c>
      <c r="H127" s="8">
        <f t="shared" si="7"/>
        <v>1</v>
      </c>
      <c r="K127" s="8">
        <v>1015</v>
      </c>
      <c r="N127" s="8">
        <v>6651</v>
      </c>
    </row>
    <row r="128" spans="1:14">
      <c r="A128" s="6">
        <v>6650</v>
      </c>
      <c r="B128" s="8">
        <f t="shared" si="4"/>
        <v>1</v>
      </c>
      <c r="D128" s="6">
        <v>2420</v>
      </c>
      <c r="E128" s="8">
        <f t="shared" si="5"/>
        <v>1</v>
      </c>
      <c r="G128" s="8">
        <v>5638</v>
      </c>
      <c r="H128" s="8">
        <f t="shared" si="7"/>
        <v>1</v>
      </c>
      <c r="K128" s="8">
        <v>2420</v>
      </c>
      <c r="N128" s="8">
        <v>6650</v>
      </c>
    </row>
    <row r="129" spans="1:14">
      <c r="A129" s="6">
        <v>6605</v>
      </c>
      <c r="B129" s="8">
        <f t="shared" si="4"/>
        <v>1</v>
      </c>
      <c r="D129" s="6">
        <v>1026</v>
      </c>
      <c r="E129" s="8">
        <f t="shared" si="5"/>
        <v>1</v>
      </c>
      <c r="G129" s="8">
        <v>7523</v>
      </c>
      <c r="H129" s="8">
        <f t="shared" si="7"/>
        <v>1</v>
      </c>
      <c r="K129" s="8">
        <v>1026</v>
      </c>
      <c r="N129" s="8">
        <v>6605</v>
      </c>
    </row>
    <row r="130" spans="1:14">
      <c r="A130" s="6">
        <v>6603</v>
      </c>
      <c r="B130" s="8">
        <f t="shared" ref="B130:B193" si="8">COUNTIF($N$2:$N$677,A130)</f>
        <v>1</v>
      </c>
      <c r="D130" s="6">
        <v>7407</v>
      </c>
      <c r="E130" s="8">
        <f t="shared" ref="E130:E193" si="9">COUNTIF($N$2:$N$677,D130)</f>
        <v>1</v>
      </c>
      <c r="G130" s="8">
        <v>233</v>
      </c>
      <c r="H130" s="8">
        <f t="shared" ref="H130:H160" si="10">COUNTIF($N$2:$N$677,G130)</f>
        <v>1</v>
      </c>
      <c r="K130" s="8">
        <v>7407</v>
      </c>
      <c r="N130" s="8">
        <v>6603</v>
      </c>
    </row>
    <row r="131" spans="1:14">
      <c r="A131" s="6">
        <v>6572</v>
      </c>
      <c r="B131" s="8">
        <f t="shared" si="8"/>
        <v>1</v>
      </c>
      <c r="D131" s="6">
        <v>1048</v>
      </c>
      <c r="E131" s="8">
        <f t="shared" si="9"/>
        <v>1</v>
      </c>
      <c r="G131" s="8">
        <v>2398</v>
      </c>
      <c r="H131" s="8">
        <f t="shared" si="10"/>
        <v>1</v>
      </c>
      <c r="K131" s="8">
        <v>1048</v>
      </c>
      <c r="N131" s="8">
        <v>6572</v>
      </c>
    </row>
    <row r="132" spans="1:14">
      <c r="A132" s="6">
        <v>6553</v>
      </c>
      <c r="B132" s="8">
        <f t="shared" si="8"/>
        <v>1</v>
      </c>
      <c r="D132" s="6">
        <v>5061</v>
      </c>
      <c r="E132" s="8">
        <f t="shared" si="9"/>
        <v>1</v>
      </c>
      <c r="G132" s="8">
        <v>7551</v>
      </c>
      <c r="H132" s="8">
        <f t="shared" si="10"/>
        <v>1</v>
      </c>
      <c r="K132" s="8">
        <v>5061</v>
      </c>
      <c r="N132" s="8">
        <v>6553</v>
      </c>
    </row>
    <row r="133" spans="1:14">
      <c r="A133" s="6">
        <v>6544</v>
      </c>
      <c r="B133" s="8">
        <f t="shared" si="8"/>
        <v>1</v>
      </c>
      <c r="D133" s="6">
        <v>1118</v>
      </c>
      <c r="E133" s="8">
        <f t="shared" si="9"/>
        <v>1</v>
      </c>
      <c r="G133" s="8">
        <v>5330</v>
      </c>
      <c r="H133" s="8">
        <f t="shared" si="10"/>
        <v>1</v>
      </c>
      <c r="K133" s="8">
        <v>1118</v>
      </c>
      <c r="N133" s="8">
        <v>6544</v>
      </c>
    </row>
    <row r="134" spans="1:14">
      <c r="A134" s="6">
        <v>6541</v>
      </c>
      <c r="B134" s="8">
        <f t="shared" si="8"/>
        <v>1</v>
      </c>
      <c r="D134" s="6">
        <v>9965</v>
      </c>
      <c r="E134" s="8">
        <f t="shared" si="9"/>
        <v>1</v>
      </c>
      <c r="G134" s="8">
        <v>5656</v>
      </c>
      <c r="H134" s="8">
        <f t="shared" si="10"/>
        <v>1</v>
      </c>
      <c r="K134" s="8">
        <v>9965</v>
      </c>
      <c r="N134" s="8">
        <v>6541</v>
      </c>
    </row>
    <row r="135" spans="1:14">
      <c r="A135" s="6">
        <v>6540</v>
      </c>
      <c r="B135" s="8">
        <f t="shared" si="8"/>
        <v>1</v>
      </c>
      <c r="D135" s="6">
        <v>2284</v>
      </c>
      <c r="E135" s="8">
        <f t="shared" si="9"/>
        <v>1</v>
      </c>
      <c r="G135" s="8">
        <v>7515</v>
      </c>
      <c r="H135" s="8">
        <f t="shared" si="10"/>
        <v>1</v>
      </c>
      <c r="K135" s="8">
        <v>2284</v>
      </c>
      <c r="N135" s="8">
        <v>6540</v>
      </c>
    </row>
    <row r="136" spans="1:14">
      <c r="A136" s="6">
        <v>6539</v>
      </c>
      <c r="B136" s="8">
        <f t="shared" si="8"/>
        <v>1</v>
      </c>
      <c r="D136" s="6">
        <v>7350</v>
      </c>
      <c r="E136" s="8">
        <f t="shared" si="9"/>
        <v>1</v>
      </c>
      <c r="G136" s="8">
        <v>7128</v>
      </c>
      <c r="H136" s="8">
        <f t="shared" si="10"/>
        <v>1</v>
      </c>
      <c r="K136" s="8">
        <v>7350</v>
      </c>
      <c r="N136" s="8">
        <v>6539</v>
      </c>
    </row>
    <row r="137" spans="1:14">
      <c r="A137" s="6">
        <v>6536</v>
      </c>
      <c r="B137" s="8">
        <f t="shared" si="8"/>
        <v>1</v>
      </c>
      <c r="D137" s="6">
        <v>6529</v>
      </c>
      <c r="E137" s="8">
        <f t="shared" si="9"/>
        <v>1</v>
      </c>
      <c r="G137" s="8">
        <v>183</v>
      </c>
      <c r="H137" s="8">
        <f t="shared" si="10"/>
        <v>1</v>
      </c>
      <c r="K137" s="8">
        <v>6529</v>
      </c>
      <c r="N137" s="8">
        <v>6536</v>
      </c>
    </row>
    <row r="138" spans="1:14">
      <c r="A138" s="6">
        <v>6506</v>
      </c>
      <c r="B138" s="8">
        <f t="shared" si="8"/>
        <v>1</v>
      </c>
      <c r="D138" s="6">
        <v>1117</v>
      </c>
      <c r="E138" s="8">
        <f t="shared" si="9"/>
        <v>1</v>
      </c>
      <c r="G138" s="8">
        <v>5742</v>
      </c>
      <c r="H138" s="8">
        <f t="shared" si="10"/>
        <v>1</v>
      </c>
      <c r="K138" s="8">
        <v>1117</v>
      </c>
      <c r="N138" s="8">
        <v>6506</v>
      </c>
    </row>
    <row r="139" spans="1:14">
      <c r="A139" s="6">
        <v>6499</v>
      </c>
      <c r="B139" s="8">
        <f t="shared" si="8"/>
        <v>1</v>
      </c>
      <c r="D139" s="6">
        <v>781</v>
      </c>
      <c r="E139" s="8">
        <f t="shared" si="9"/>
        <v>1</v>
      </c>
      <c r="G139" s="8">
        <v>5944</v>
      </c>
      <c r="H139" s="8">
        <f t="shared" si="10"/>
        <v>1</v>
      </c>
      <c r="K139" s="8">
        <v>781</v>
      </c>
      <c r="N139" s="8">
        <v>6499</v>
      </c>
    </row>
    <row r="140" spans="1:14">
      <c r="A140" s="6">
        <v>6494</v>
      </c>
      <c r="B140" s="8">
        <f t="shared" si="8"/>
        <v>1</v>
      </c>
      <c r="D140" s="6">
        <v>8170</v>
      </c>
      <c r="E140" s="8">
        <f t="shared" si="9"/>
        <v>1</v>
      </c>
      <c r="G140" s="8">
        <v>9970</v>
      </c>
      <c r="H140" s="8">
        <f t="shared" si="10"/>
        <v>1</v>
      </c>
      <c r="K140" s="8">
        <v>8170</v>
      </c>
      <c r="N140" s="8">
        <v>6494</v>
      </c>
    </row>
    <row r="141" spans="1:14">
      <c r="A141" s="6">
        <v>6481</v>
      </c>
      <c r="B141" s="8">
        <f t="shared" si="8"/>
        <v>1</v>
      </c>
      <c r="D141" s="6">
        <v>10350</v>
      </c>
      <c r="E141" s="8">
        <f t="shared" si="9"/>
        <v>1</v>
      </c>
      <c r="G141" s="8">
        <v>9692</v>
      </c>
      <c r="H141" s="8">
        <f t="shared" si="10"/>
        <v>1</v>
      </c>
      <c r="K141" s="8">
        <v>10350</v>
      </c>
      <c r="N141" s="8">
        <v>6481</v>
      </c>
    </row>
    <row r="142" spans="1:14">
      <c r="A142" s="6">
        <v>6471</v>
      </c>
      <c r="B142" s="8">
        <f t="shared" si="8"/>
        <v>1</v>
      </c>
      <c r="D142" s="6">
        <v>4963</v>
      </c>
      <c r="E142" s="8">
        <f t="shared" si="9"/>
        <v>1</v>
      </c>
      <c r="G142" s="8">
        <v>2284</v>
      </c>
      <c r="H142" s="8">
        <f t="shared" si="10"/>
        <v>1</v>
      </c>
      <c r="K142" s="8">
        <v>4963</v>
      </c>
      <c r="N142" s="8">
        <v>6471</v>
      </c>
    </row>
    <row r="143" spans="1:14">
      <c r="A143" s="6">
        <v>6468</v>
      </c>
      <c r="B143" s="8">
        <f t="shared" si="8"/>
        <v>1</v>
      </c>
      <c r="D143" s="6">
        <v>5561</v>
      </c>
      <c r="E143" s="8">
        <f t="shared" si="9"/>
        <v>1</v>
      </c>
      <c r="G143" s="8">
        <v>2397</v>
      </c>
      <c r="H143" s="8">
        <f t="shared" si="10"/>
        <v>1</v>
      </c>
      <c r="K143" s="8">
        <v>5561</v>
      </c>
      <c r="N143" s="8">
        <v>6468</v>
      </c>
    </row>
    <row r="144" spans="1:14">
      <c r="A144" s="6">
        <v>6461</v>
      </c>
      <c r="B144" s="8">
        <f t="shared" si="8"/>
        <v>1</v>
      </c>
      <c r="D144" s="6">
        <v>7280</v>
      </c>
      <c r="E144" s="8">
        <f t="shared" si="9"/>
        <v>1</v>
      </c>
      <c r="G144" s="8">
        <v>2858</v>
      </c>
      <c r="H144" s="8">
        <f t="shared" si="10"/>
        <v>1</v>
      </c>
      <c r="K144" s="8">
        <v>7280</v>
      </c>
      <c r="N144" s="8">
        <v>6461</v>
      </c>
    </row>
    <row r="145" spans="1:14">
      <c r="A145" s="6">
        <v>6448</v>
      </c>
      <c r="B145" s="8">
        <f t="shared" si="8"/>
        <v>1</v>
      </c>
      <c r="D145" s="6">
        <v>4806</v>
      </c>
      <c r="E145" s="8">
        <f t="shared" si="9"/>
        <v>1</v>
      </c>
      <c r="G145" s="8">
        <v>5560</v>
      </c>
      <c r="H145" s="8">
        <f t="shared" si="10"/>
        <v>1</v>
      </c>
      <c r="K145" s="8">
        <v>4806</v>
      </c>
      <c r="N145" s="8">
        <v>6448</v>
      </c>
    </row>
    <row r="146" spans="1:14">
      <c r="A146" s="6">
        <v>6439</v>
      </c>
      <c r="B146" s="8">
        <f t="shared" si="8"/>
        <v>1</v>
      </c>
      <c r="D146" s="6">
        <v>1812</v>
      </c>
      <c r="E146" s="8">
        <f t="shared" si="9"/>
        <v>1</v>
      </c>
      <c r="G146" s="8">
        <v>8084</v>
      </c>
      <c r="H146" s="8">
        <f t="shared" si="10"/>
        <v>1</v>
      </c>
      <c r="K146" s="8">
        <v>1812</v>
      </c>
      <c r="N146" s="8">
        <v>6439</v>
      </c>
    </row>
    <row r="147" spans="1:14">
      <c r="A147" s="6">
        <v>6424</v>
      </c>
      <c r="B147" s="8">
        <f t="shared" si="8"/>
        <v>1</v>
      </c>
      <c r="D147" s="6">
        <v>7384</v>
      </c>
      <c r="E147" s="8">
        <f t="shared" si="9"/>
        <v>1</v>
      </c>
      <c r="G147" s="8">
        <v>4869</v>
      </c>
      <c r="H147" s="8">
        <f t="shared" si="10"/>
        <v>1</v>
      </c>
      <c r="K147" s="8">
        <v>7384</v>
      </c>
      <c r="N147" s="8">
        <v>6424</v>
      </c>
    </row>
    <row r="148" spans="1:14">
      <c r="A148" s="6">
        <v>6402</v>
      </c>
      <c r="B148" s="8">
        <f t="shared" si="8"/>
        <v>1</v>
      </c>
      <c r="D148" s="6">
        <v>981</v>
      </c>
      <c r="E148" s="8">
        <f t="shared" si="9"/>
        <v>1</v>
      </c>
      <c r="G148" s="8">
        <v>4866</v>
      </c>
      <c r="H148" s="8">
        <f t="shared" si="10"/>
        <v>1</v>
      </c>
      <c r="K148" s="8">
        <v>981</v>
      </c>
      <c r="N148" s="8">
        <v>6402</v>
      </c>
    </row>
    <row r="149" spans="1:14">
      <c r="A149" s="6">
        <v>6401</v>
      </c>
      <c r="B149" s="8">
        <f t="shared" si="8"/>
        <v>1</v>
      </c>
      <c r="D149" s="6">
        <v>1981</v>
      </c>
      <c r="E149" s="8">
        <f t="shared" si="9"/>
        <v>1</v>
      </c>
      <c r="G149" s="8">
        <v>7687</v>
      </c>
      <c r="H149" s="8">
        <f t="shared" si="10"/>
        <v>1</v>
      </c>
      <c r="K149" s="8">
        <v>1981</v>
      </c>
      <c r="N149" s="8">
        <v>6401</v>
      </c>
    </row>
    <row r="150" spans="1:14">
      <c r="A150" s="6">
        <v>6399</v>
      </c>
      <c r="B150" s="8">
        <f t="shared" si="8"/>
        <v>1</v>
      </c>
      <c r="D150" s="6">
        <v>7449</v>
      </c>
      <c r="E150" s="8">
        <f t="shared" si="9"/>
        <v>1</v>
      </c>
      <c r="G150" s="8">
        <v>7725</v>
      </c>
      <c r="H150" s="8">
        <f t="shared" si="10"/>
        <v>1</v>
      </c>
      <c r="K150" s="8">
        <v>7449</v>
      </c>
      <c r="N150" s="8">
        <v>6399</v>
      </c>
    </row>
    <row r="151" spans="1:14">
      <c r="A151" s="6">
        <v>6398</v>
      </c>
      <c r="B151" s="8">
        <f t="shared" si="8"/>
        <v>1</v>
      </c>
      <c r="D151" s="6">
        <v>1045</v>
      </c>
      <c r="E151" s="8">
        <f t="shared" si="9"/>
        <v>1</v>
      </c>
      <c r="G151" s="8">
        <v>36</v>
      </c>
      <c r="H151" s="8">
        <f t="shared" si="10"/>
        <v>1</v>
      </c>
      <c r="K151" s="8">
        <v>1045</v>
      </c>
      <c r="N151" s="8">
        <v>6398</v>
      </c>
    </row>
    <row r="152" spans="1:14">
      <c r="A152" s="6">
        <v>6390</v>
      </c>
      <c r="B152" s="8">
        <f t="shared" si="8"/>
        <v>1</v>
      </c>
      <c r="D152" s="6">
        <v>7301</v>
      </c>
      <c r="E152" s="8">
        <f t="shared" si="9"/>
        <v>1</v>
      </c>
      <c r="G152" s="8">
        <v>2185</v>
      </c>
      <c r="H152" s="8">
        <f t="shared" si="10"/>
        <v>1</v>
      </c>
      <c r="K152" s="8">
        <v>7301</v>
      </c>
      <c r="N152" s="8">
        <v>6390</v>
      </c>
    </row>
    <row r="153" spans="1:14">
      <c r="A153" s="6">
        <v>6355</v>
      </c>
      <c r="B153" s="8">
        <f t="shared" si="8"/>
        <v>1</v>
      </c>
      <c r="D153" s="6">
        <v>42</v>
      </c>
      <c r="E153" s="8">
        <f t="shared" si="9"/>
        <v>1</v>
      </c>
      <c r="G153" s="8">
        <v>5728</v>
      </c>
      <c r="H153" s="8">
        <f t="shared" si="10"/>
        <v>1</v>
      </c>
      <c r="K153" s="8">
        <v>42</v>
      </c>
      <c r="N153" s="8">
        <v>6355</v>
      </c>
    </row>
    <row r="154" spans="1:14">
      <c r="A154" s="6">
        <v>6349</v>
      </c>
      <c r="B154" s="8">
        <f t="shared" si="8"/>
        <v>1</v>
      </c>
      <c r="D154" s="6">
        <v>1854</v>
      </c>
      <c r="E154" s="8">
        <f t="shared" si="9"/>
        <v>1</v>
      </c>
      <c r="G154" s="8">
        <v>2341</v>
      </c>
      <c r="H154" s="8">
        <f t="shared" si="10"/>
        <v>1</v>
      </c>
      <c r="K154" s="8">
        <v>1854</v>
      </c>
      <c r="N154" s="8">
        <v>6349</v>
      </c>
    </row>
    <row r="155" spans="1:14">
      <c r="A155" s="6">
        <v>6345</v>
      </c>
      <c r="B155" s="8">
        <f t="shared" si="8"/>
        <v>1</v>
      </c>
      <c r="D155" s="6">
        <v>4911</v>
      </c>
      <c r="E155" s="8">
        <f t="shared" si="9"/>
        <v>1</v>
      </c>
      <c r="G155" s="8">
        <v>6964</v>
      </c>
      <c r="H155" s="8">
        <f t="shared" si="10"/>
        <v>1</v>
      </c>
      <c r="K155" s="8">
        <v>4911</v>
      </c>
      <c r="N155" s="8">
        <v>6345</v>
      </c>
    </row>
    <row r="156" spans="1:14">
      <c r="A156" s="6">
        <v>6323</v>
      </c>
      <c r="B156" s="8">
        <f t="shared" si="8"/>
        <v>1</v>
      </c>
      <c r="D156" s="6">
        <v>89</v>
      </c>
      <c r="E156" s="8">
        <f t="shared" si="9"/>
        <v>1</v>
      </c>
      <c r="G156" s="8">
        <v>166</v>
      </c>
      <c r="H156" s="8">
        <f t="shared" si="10"/>
        <v>1</v>
      </c>
      <c r="K156" s="8">
        <v>89</v>
      </c>
      <c r="N156" s="8">
        <v>6323</v>
      </c>
    </row>
    <row r="157" spans="1:14">
      <c r="A157" s="6">
        <v>6288</v>
      </c>
      <c r="B157" s="8">
        <f t="shared" si="8"/>
        <v>1</v>
      </c>
      <c r="D157" s="6">
        <v>9939</v>
      </c>
      <c r="E157" s="8">
        <f t="shared" si="9"/>
        <v>1</v>
      </c>
      <c r="G157" s="8">
        <v>5157</v>
      </c>
      <c r="H157" s="8">
        <f t="shared" si="10"/>
        <v>1</v>
      </c>
      <c r="K157" s="8">
        <v>9939</v>
      </c>
      <c r="N157" s="8">
        <v>6288</v>
      </c>
    </row>
    <row r="158" spans="1:14">
      <c r="A158" s="6">
        <v>6280</v>
      </c>
      <c r="B158" s="8">
        <f t="shared" si="8"/>
        <v>1</v>
      </c>
      <c r="D158" s="6">
        <v>10333</v>
      </c>
      <c r="E158" s="8">
        <f t="shared" si="9"/>
        <v>1</v>
      </c>
      <c r="G158" s="8">
        <v>7227</v>
      </c>
      <c r="H158" s="8">
        <f t="shared" si="10"/>
        <v>1</v>
      </c>
      <c r="K158" s="8">
        <v>10333</v>
      </c>
      <c r="N158" s="8">
        <v>6280</v>
      </c>
    </row>
    <row r="159" spans="1:14">
      <c r="A159" s="6">
        <v>6267</v>
      </c>
      <c r="B159" s="8">
        <f t="shared" si="8"/>
        <v>1</v>
      </c>
      <c r="D159" s="6">
        <v>1002</v>
      </c>
      <c r="E159" s="8">
        <f t="shared" si="9"/>
        <v>1</v>
      </c>
      <c r="G159" s="8">
        <v>7374</v>
      </c>
      <c r="H159" s="8">
        <f t="shared" si="10"/>
        <v>1</v>
      </c>
      <c r="K159" s="8">
        <v>1002</v>
      </c>
      <c r="N159" s="8">
        <v>6267</v>
      </c>
    </row>
    <row r="160" spans="1:14">
      <c r="A160" s="6">
        <v>6261</v>
      </c>
      <c r="B160" s="8">
        <f t="shared" si="8"/>
        <v>1</v>
      </c>
      <c r="D160" s="6">
        <v>980</v>
      </c>
      <c r="E160" s="8">
        <f t="shared" si="9"/>
        <v>1</v>
      </c>
      <c r="G160" s="8">
        <v>7248</v>
      </c>
      <c r="H160" s="8">
        <f t="shared" si="10"/>
        <v>1</v>
      </c>
      <c r="K160" s="8">
        <v>980</v>
      </c>
      <c r="N160" s="8">
        <v>6261</v>
      </c>
    </row>
    <row r="161" spans="1:14">
      <c r="A161" s="6">
        <v>6123</v>
      </c>
      <c r="B161" s="8">
        <f t="shared" si="8"/>
        <v>1</v>
      </c>
      <c r="D161" s="6">
        <v>6931</v>
      </c>
      <c r="E161" s="8">
        <f t="shared" si="9"/>
        <v>1</v>
      </c>
      <c r="K161" s="8">
        <v>6931</v>
      </c>
      <c r="N161" s="8">
        <v>6123</v>
      </c>
    </row>
    <row r="162" spans="1:14">
      <c r="A162" s="6">
        <v>6044</v>
      </c>
      <c r="B162" s="8">
        <f t="shared" si="8"/>
        <v>1</v>
      </c>
      <c r="D162" s="6">
        <v>2343</v>
      </c>
      <c r="E162" s="8">
        <f t="shared" si="9"/>
        <v>1</v>
      </c>
      <c r="K162" s="8">
        <v>2343</v>
      </c>
      <c r="N162" s="8">
        <v>6044</v>
      </c>
    </row>
    <row r="163" spans="1:14">
      <c r="A163" s="6">
        <v>6033</v>
      </c>
      <c r="B163" s="8">
        <f t="shared" si="8"/>
        <v>1</v>
      </c>
      <c r="D163" s="6">
        <v>1148</v>
      </c>
      <c r="E163" s="8">
        <f t="shared" si="9"/>
        <v>1</v>
      </c>
      <c r="K163" s="8">
        <v>1148</v>
      </c>
      <c r="N163" s="8">
        <v>6033</v>
      </c>
    </row>
    <row r="164" spans="1:14">
      <c r="A164" s="6">
        <v>5994</v>
      </c>
      <c r="B164" s="8">
        <f t="shared" si="8"/>
        <v>1</v>
      </c>
      <c r="D164" s="6">
        <v>7299</v>
      </c>
      <c r="E164" s="8">
        <f t="shared" si="9"/>
        <v>1</v>
      </c>
      <c r="K164" s="8">
        <v>7299</v>
      </c>
      <c r="N164" s="8">
        <v>5994</v>
      </c>
    </row>
    <row r="165" spans="1:14">
      <c r="A165" s="6">
        <v>5958</v>
      </c>
      <c r="B165" s="8">
        <f t="shared" si="8"/>
        <v>1</v>
      </c>
      <c r="D165" s="6">
        <v>7241</v>
      </c>
      <c r="E165" s="8">
        <f t="shared" si="9"/>
        <v>1</v>
      </c>
      <c r="K165" s="8">
        <v>7241</v>
      </c>
      <c r="N165" s="8">
        <v>5958</v>
      </c>
    </row>
    <row r="166" spans="1:14">
      <c r="A166" s="6">
        <v>5947</v>
      </c>
      <c r="B166" s="8">
        <f t="shared" si="8"/>
        <v>1</v>
      </c>
      <c r="D166" s="6">
        <v>7128</v>
      </c>
      <c r="E166" s="8">
        <f t="shared" si="9"/>
        <v>1</v>
      </c>
      <c r="K166" s="8">
        <v>7128</v>
      </c>
      <c r="N166" s="8">
        <v>5947</v>
      </c>
    </row>
    <row r="167" spans="1:14">
      <c r="A167" s="6">
        <v>5893</v>
      </c>
      <c r="B167" s="8">
        <f t="shared" si="8"/>
        <v>1</v>
      </c>
      <c r="D167" s="6">
        <v>2156</v>
      </c>
      <c r="E167" s="8">
        <f t="shared" si="9"/>
        <v>1</v>
      </c>
      <c r="K167" s="8">
        <v>2156</v>
      </c>
      <c r="N167" s="8">
        <v>5893</v>
      </c>
    </row>
    <row r="168" spans="1:14">
      <c r="A168" s="6">
        <v>5890</v>
      </c>
      <c r="B168" s="8">
        <f t="shared" si="8"/>
        <v>1</v>
      </c>
      <c r="D168" s="6">
        <v>1140</v>
      </c>
      <c r="E168" s="8">
        <f t="shared" si="9"/>
        <v>1</v>
      </c>
      <c r="K168" s="8">
        <v>1140</v>
      </c>
      <c r="N168" s="8">
        <v>5890</v>
      </c>
    </row>
    <row r="169" spans="1:14">
      <c r="A169" s="6">
        <v>5888</v>
      </c>
      <c r="B169" s="8">
        <f t="shared" si="8"/>
        <v>1</v>
      </c>
      <c r="D169" s="6">
        <v>6973</v>
      </c>
      <c r="E169" s="8">
        <f t="shared" si="9"/>
        <v>1</v>
      </c>
      <c r="K169" s="8">
        <v>6973</v>
      </c>
      <c r="N169" s="8">
        <v>5888</v>
      </c>
    </row>
    <row r="170" spans="1:14">
      <c r="A170" s="6">
        <v>11819</v>
      </c>
      <c r="B170" s="8">
        <f t="shared" si="8"/>
        <v>1</v>
      </c>
      <c r="D170" s="6">
        <v>2872</v>
      </c>
      <c r="E170" s="8">
        <f t="shared" si="9"/>
        <v>1</v>
      </c>
      <c r="K170" s="8">
        <v>2872</v>
      </c>
      <c r="N170" s="8">
        <v>11819</v>
      </c>
    </row>
    <row r="171" spans="1:14">
      <c r="A171" s="6">
        <v>5871</v>
      </c>
      <c r="B171" s="8">
        <f t="shared" si="8"/>
        <v>1</v>
      </c>
      <c r="D171" s="6">
        <v>6980</v>
      </c>
      <c r="E171" s="8">
        <f t="shared" si="9"/>
        <v>1</v>
      </c>
      <c r="K171" s="8">
        <v>6980</v>
      </c>
      <c r="N171" s="8">
        <v>5871</v>
      </c>
    </row>
    <row r="172" spans="1:14">
      <c r="A172" s="6">
        <v>5868</v>
      </c>
      <c r="B172" s="8">
        <f t="shared" si="8"/>
        <v>1</v>
      </c>
      <c r="D172" s="6">
        <v>5820</v>
      </c>
      <c r="E172" s="8">
        <f t="shared" si="9"/>
        <v>1</v>
      </c>
      <c r="K172" s="8">
        <v>5820</v>
      </c>
      <c r="N172" s="8">
        <v>5868</v>
      </c>
    </row>
    <row r="173" spans="1:14">
      <c r="A173" s="6">
        <v>5865</v>
      </c>
      <c r="B173" s="8">
        <f t="shared" si="8"/>
        <v>1</v>
      </c>
      <c r="D173" s="6">
        <v>2852</v>
      </c>
      <c r="E173" s="8">
        <f t="shared" si="9"/>
        <v>1</v>
      </c>
      <c r="K173" s="8">
        <v>2852</v>
      </c>
      <c r="N173" s="8">
        <v>5865</v>
      </c>
    </row>
    <row r="174" spans="1:14">
      <c r="A174" s="6">
        <v>5864</v>
      </c>
      <c r="B174" s="8">
        <f t="shared" si="8"/>
        <v>1</v>
      </c>
      <c r="D174" s="6">
        <v>720</v>
      </c>
      <c r="E174" s="8">
        <f t="shared" si="9"/>
        <v>1</v>
      </c>
      <c r="K174" s="8">
        <v>720</v>
      </c>
      <c r="N174" s="8">
        <v>5864</v>
      </c>
    </row>
    <row r="175" spans="1:14">
      <c r="A175" s="6">
        <v>5812</v>
      </c>
      <c r="B175" s="8">
        <f t="shared" si="8"/>
        <v>1</v>
      </c>
      <c r="D175" s="6">
        <v>7192</v>
      </c>
      <c r="E175" s="8">
        <f t="shared" si="9"/>
        <v>1</v>
      </c>
      <c r="K175" s="8">
        <v>7192</v>
      </c>
      <c r="N175" s="8">
        <v>5812</v>
      </c>
    </row>
    <row r="176" spans="1:14">
      <c r="A176" s="6">
        <v>5798</v>
      </c>
      <c r="B176" s="8">
        <f t="shared" si="8"/>
        <v>1</v>
      </c>
      <c r="D176" s="6">
        <v>6986</v>
      </c>
      <c r="E176" s="8">
        <f t="shared" si="9"/>
        <v>1</v>
      </c>
      <c r="K176" s="8">
        <v>6986</v>
      </c>
      <c r="N176" s="8">
        <v>5798</v>
      </c>
    </row>
    <row r="177" spans="1:14">
      <c r="A177" s="6">
        <v>5777</v>
      </c>
      <c r="B177" s="8">
        <f t="shared" si="8"/>
        <v>1</v>
      </c>
      <c r="D177" s="6">
        <v>1054</v>
      </c>
      <c r="E177" s="8">
        <f t="shared" si="9"/>
        <v>1</v>
      </c>
      <c r="K177" s="8">
        <v>1054</v>
      </c>
      <c r="N177" s="8">
        <v>5777</v>
      </c>
    </row>
    <row r="178" spans="1:14">
      <c r="A178" s="6">
        <v>5776</v>
      </c>
      <c r="B178" s="8">
        <f t="shared" si="8"/>
        <v>1</v>
      </c>
      <c r="D178" s="6">
        <v>8294</v>
      </c>
      <c r="E178" s="8">
        <f t="shared" si="9"/>
        <v>1</v>
      </c>
      <c r="K178" s="8">
        <v>8294</v>
      </c>
      <c r="N178" s="8">
        <v>5776</v>
      </c>
    </row>
    <row r="179" spans="1:14">
      <c r="A179" s="6">
        <v>5725</v>
      </c>
      <c r="B179" s="8">
        <f t="shared" si="8"/>
        <v>1</v>
      </c>
      <c r="D179" s="6">
        <v>10368</v>
      </c>
      <c r="E179" s="8">
        <f t="shared" si="9"/>
        <v>1</v>
      </c>
      <c r="K179" s="8">
        <v>10368</v>
      </c>
      <c r="N179" s="8">
        <v>5725</v>
      </c>
    </row>
    <row r="180" spans="1:14">
      <c r="A180" s="6">
        <v>5689</v>
      </c>
      <c r="B180" s="8">
        <f t="shared" si="8"/>
        <v>1</v>
      </c>
      <c r="D180" s="6">
        <v>6522</v>
      </c>
      <c r="E180" s="8">
        <f t="shared" si="9"/>
        <v>1</v>
      </c>
      <c r="K180" s="8">
        <v>6522</v>
      </c>
      <c r="N180" s="8">
        <v>5689</v>
      </c>
    </row>
    <row r="181" spans="1:14">
      <c r="A181" s="6">
        <v>5674</v>
      </c>
      <c r="B181" s="8">
        <f t="shared" si="8"/>
        <v>1</v>
      </c>
      <c r="D181" s="6">
        <v>2315</v>
      </c>
      <c r="E181" s="8">
        <f t="shared" si="9"/>
        <v>1</v>
      </c>
      <c r="K181" s="8">
        <v>2315</v>
      </c>
      <c r="N181" s="8">
        <v>5674</v>
      </c>
    </row>
    <row r="182" spans="1:14">
      <c r="A182" s="6">
        <v>5673</v>
      </c>
      <c r="B182" s="8">
        <f t="shared" si="8"/>
        <v>1</v>
      </c>
      <c r="D182" s="6">
        <v>90</v>
      </c>
      <c r="E182" s="8">
        <f t="shared" si="9"/>
        <v>1</v>
      </c>
      <c r="K182" s="8">
        <v>90</v>
      </c>
      <c r="N182" s="8">
        <v>5673</v>
      </c>
    </row>
    <row r="183" spans="1:14">
      <c r="A183" s="6">
        <v>5636</v>
      </c>
      <c r="B183" s="8">
        <f t="shared" si="8"/>
        <v>1</v>
      </c>
      <c r="D183" s="6">
        <v>2526</v>
      </c>
      <c r="E183" s="8">
        <f t="shared" si="9"/>
        <v>1</v>
      </c>
      <c r="K183" s="8">
        <v>2526</v>
      </c>
      <c r="N183" s="8">
        <v>5636</v>
      </c>
    </row>
    <row r="184" spans="1:14">
      <c r="A184" s="6">
        <v>5635</v>
      </c>
      <c r="B184" s="8">
        <f t="shared" si="8"/>
        <v>1</v>
      </c>
      <c r="D184" s="6">
        <v>1873</v>
      </c>
      <c r="E184" s="8">
        <f t="shared" si="9"/>
        <v>1</v>
      </c>
      <c r="K184" s="8">
        <v>1873</v>
      </c>
      <c r="N184" s="8">
        <v>5635</v>
      </c>
    </row>
    <row r="185" spans="1:14">
      <c r="A185" s="6">
        <v>5617</v>
      </c>
      <c r="B185" s="8">
        <f t="shared" si="8"/>
        <v>1</v>
      </c>
      <c r="D185" s="6">
        <v>2913</v>
      </c>
      <c r="E185" s="8">
        <f t="shared" si="9"/>
        <v>1</v>
      </c>
      <c r="K185" s="8">
        <v>2913</v>
      </c>
      <c r="N185" s="8">
        <v>5617</v>
      </c>
    </row>
    <row r="186" spans="1:14">
      <c r="A186" s="6">
        <v>5612</v>
      </c>
      <c r="B186" s="8">
        <f t="shared" si="8"/>
        <v>1</v>
      </c>
      <c r="D186" s="6">
        <v>6978</v>
      </c>
      <c r="E186" s="8">
        <f t="shared" si="9"/>
        <v>1</v>
      </c>
      <c r="K186" s="8">
        <v>6978</v>
      </c>
      <c r="N186" s="8">
        <v>5612</v>
      </c>
    </row>
    <row r="187" spans="1:14">
      <c r="A187" s="6">
        <v>5611</v>
      </c>
      <c r="B187" s="8">
        <f t="shared" si="8"/>
        <v>1</v>
      </c>
      <c r="D187" s="6">
        <v>6919</v>
      </c>
      <c r="E187" s="8">
        <f t="shared" si="9"/>
        <v>1</v>
      </c>
      <c r="K187" s="8">
        <v>6919</v>
      </c>
      <c r="N187" s="8">
        <v>5611</v>
      </c>
    </row>
    <row r="188" spans="1:14">
      <c r="A188" s="6">
        <v>5610</v>
      </c>
      <c r="B188" s="8">
        <f t="shared" si="8"/>
        <v>1</v>
      </c>
      <c r="D188" s="6">
        <v>5655</v>
      </c>
      <c r="E188" s="8">
        <f t="shared" si="9"/>
        <v>1</v>
      </c>
      <c r="K188" s="8">
        <v>5655</v>
      </c>
      <c r="N188" s="8">
        <v>5610</v>
      </c>
    </row>
    <row r="189" spans="1:14">
      <c r="A189" s="6">
        <v>5609</v>
      </c>
      <c r="B189" s="8">
        <f t="shared" si="8"/>
        <v>1</v>
      </c>
      <c r="D189" s="6">
        <v>5647</v>
      </c>
      <c r="E189" s="8">
        <f t="shared" si="9"/>
        <v>1</v>
      </c>
      <c r="K189" s="8">
        <v>5647</v>
      </c>
      <c r="N189" s="8">
        <v>5609</v>
      </c>
    </row>
    <row r="190" spans="1:14">
      <c r="A190" s="6">
        <v>5608</v>
      </c>
      <c r="B190" s="8">
        <f t="shared" si="8"/>
        <v>1</v>
      </c>
      <c r="D190" s="6">
        <v>8191</v>
      </c>
      <c r="E190" s="8">
        <f t="shared" si="9"/>
        <v>1</v>
      </c>
      <c r="K190" s="8">
        <v>8191</v>
      </c>
      <c r="N190" s="8">
        <v>5608</v>
      </c>
    </row>
    <row r="191" spans="1:14">
      <c r="A191" s="6">
        <v>5601</v>
      </c>
      <c r="B191" s="8">
        <f t="shared" si="8"/>
        <v>1</v>
      </c>
      <c r="D191" s="6">
        <v>1058</v>
      </c>
      <c r="E191" s="8">
        <f t="shared" si="9"/>
        <v>1</v>
      </c>
      <c r="K191" s="8">
        <v>1058</v>
      </c>
      <c r="N191" s="8">
        <v>5601</v>
      </c>
    </row>
    <row r="192" spans="1:14">
      <c r="A192" s="6">
        <v>5531</v>
      </c>
      <c r="B192" s="8">
        <f t="shared" si="8"/>
        <v>1</v>
      </c>
      <c r="D192" s="6">
        <v>962</v>
      </c>
      <c r="E192" s="8">
        <f t="shared" si="9"/>
        <v>1</v>
      </c>
      <c r="K192" s="8">
        <v>962</v>
      </c>
      <c r="N192" s="8">
        <v>5531</v>
      </c>
    </row>
    <row r="193" spans="1:14">
      <c r="A193" s="6">
        <v>5525</v>
      </c>
      <c r="B193" s="8">
        <f t="shared" si="8"/>
        <v>1</v>
      </c>
      <c r="D193" s="6">
        <v>8095</v>
      </c>
      <c r="E193" s="8">
        <f t="shared" si="9"/>
        <v>1</v>
      </c>
      <c r="K193" s="8">
        <v>8095</v>
      </c>
      <c r="N193" s="8">
        <v>5525</v>
      </c>
    </row>
    <row r="194" spans="1:14">
      <c r="A194" s="6">
        <v>5469</v>
      </c>
      <c r="B194" s="8">
        <f t="shared" ref="B194:B257" si="11">COUNTIF($N$2:$N$677,A194)</f>
        <v>1</v>
      </c>
      <c r="D194" s="6">
        <v>1886</v>
      </c>
      <c r="E194" s="8">
        <f t="shared" ref="E194:E225" si="12">COUNTIF($N$2:$N$677,D194)</f>
        <v>1</v>
      </c>
      <c r="K194" s="8">
        <v>1886</v>
      </c>
      <c r="N194" s="8">
        <v>5469</v>
      </c>
    </row>
    <row r="195" spans="1:14">
      <c r="A195" s="6">
        <v>5468</v>
      </c>
      <c r="B195" s="8">
        <f t="shared" si="11"/>
        <v>1</v>
      </c>
      <c r="D195" s="6">
        <v>9692</v>
      </c>
      <c r="E195" s="8">
        <f t="shared" si="12"/>
        <v>1</v>
      </c>
      <c r="K195" s="8">
        <v>9692</v>
      </c>
      <c r="N195" s="8">
        <v>5468</v>
      </c>
    </row>
    <row r="196" spans="1:14">
      <c r="A196" s="6">
        <v>5467</v>
      </c>
      <c r="B196" s="8">
        <f t="shared" si="11"/>
        <v>1</v>
      </c>
      <c r="D196" s="6">
        <v>982</v>
      </c>
      <c r="E196" s="8">
        <f t="shared" si="12"/>
        <v>1</v>
      </c>
      <c r="K196" s="8">
        <v>982</v>
      </c>
      <c r="N196" s="8">
        <v>5467</v>
      </c>
    </row>
    <row r="197" spans="1:14">
      <c r="A197" s="6">
        <v>5461</v>
      </c>
      <c r="B197" s="8">
        <f t="shared" si="11"/>
        <v>1</v>
      </c>
      <c r="D197" s="6">
        <v>79</v>
      </c>
      <c r="E197" s="8">
        <f t="shared" si="12"/>
        <v>1</v>
      </c>
      <c r="K197" s="8">
        <v>79</v>
      </c>
      <c r="N197" s="8">
        <v>5461</v>
      </c>
    </row>
    <row r="198" spans="1:14">
      <c r="A198" s="6">
        <v>5459</v>
      </c>
      <c r="B198" s="8">
        <f t="shared" si="11"/>
        <v>1</v>
      </c>
      <c r="D198" s="6">
        <v>5038</v>
      </c>
      <c r="E198" s="8">
        <f t="shared" si="12"/>
        <v>1</v>
      </c>
      <c r="K198" s="8">
        <v>5038</v>
      </c>
      <c r="N198" s="8">
        <v>5459</v>
      </c>
    </row>
    <row r="199" spans="1:14">
      <c r="A199" s="6">
        <v>5458</v>
      </c>
      <c r="B199" s="8">
        <f t="shared" si="11"/>
        <v>1</v>
      </c>
      <c r="D199" s="6">
        <v>1813</v>
      </c>
      <c r="E199" s="8">
        <f t="shared" si="12"/>
        <v>1</v>
      </c>
      <c r="K199" s="8">
        <v>1813</v>
      </c>
      <c r="N199" s="8">
        <v>5458</v>
      </c>
    </row>
    <row r="200" spans="1:14">
      <c r="A200" s="6">
        <v>5457</v>
      </c>
      <c r="B200" s="8">
        <f t="shared" si="11"/>
        <v>1</v>
      </c>
      <c r="D200" s="6">
        <v>4901</v>
      </c>
      <c r="E200" s="8">
        <f t="shared" si="12"/>
        <v>1</v>
      </c>
      <c r="K200" s="8">
        <v>4901</v>
      </c>
      <c r="N200" s="8">
        <v>5457</v>
      </c>
    </row>
    <row r="201" spans="1:14">
      <c r="A201" s="6">
        <v>5448</v>
      </c>
      <c r="B201" s="8">
        <f t="shared" si="11"/>
        <v>1</v>
      </c>
      <c r="D201" s="6">
        <v>6288</v>
      </c>
      <c r="E201" s="8">
        <f t="shared" si="12"/>
        <v>1</v>
      </c>
      <c r="K201" s="8">
        <v>6288</v>
      </c>
      <c r="N201" s="8">
        <v>5448</v>
      </c>
    </row>
    <row r="202" spans="1:14">
      <c r="A202" s="6">
        <v>4960</v>
      </c>
      <c r="B202" s="8">
        <f t="shared" si="11"/>
        <v>1</v>
      </c>
      <c r="D202" s="6">
        <v>6280</v>
      </c>
      <c r="E202" s="8">
        <f t="shared" si="12"/>
        <v>1</v>
      </c>
      <c r="K202" s="8">
        <v>6280</v>
      </c>
      <c r="N202" s="8">
        <v>4960</v>
      </c>
    </row>
    <row r="203" spans="1:14">
      <c r="A203" s="6">
        <v>4957</v>
      </c>
      <c r="B203" s="8">
        <f t="shared" si="11"/>
        <v>1</v>
      </c>
      <c r="D203" s="6">
        <v>1109</v>
      </c>
      <c r="E203" s="8">
        <f t="shared" si="12"/>
        <v>1</v>
      </c>
      <c r="K203" s="8">
        <v>1109</v>
      </c>
      <c r="N203" s="8">
        <v>4957</v>
      </c>
    </row>
    <row r="204" spans="1:14">
      <c r="A204" s="6">
        <v>4903</v>
      </c>
      <c r="B204" s="8">
        <f t="shared" si="11"/>
        <v>1</v>
      </c>
      <c r="D204" s="6">
        <v>2654</v>
      </c>
      <c r="E204" s="8">
        <f t="shared" si="12"/>
        <v>1</v>
      </c>
      <c r="K204" s="8">
        <v>2654</v>
      </c>
      <c r="N204" s="8">
        <v>4903</v>
      </c>
    </row>
    <row r="205" spans="1:14">
      <c r="A205" s="6">
        <v>4890</v>
      </c>
      <c r="B205" s="8">
        <f t="shared" si="11"/>
        <v>1</v>
      </c>
      <c r="D205" s="6">
        <v>1110</v>
      </c>
      <c r="E205" s="8">
        <f t="shared" si="12"/>
        <v>1</v>
      </c>
      <c r="K205" s="8">
        <v>1110</v>
      </c>
      <c r="N205" s="8">
        <v>4890</v>
      </c>
    </row>
    <row r="206" spans="1:14">
      <c r="A206" s="6">
        <v>4851</v>
      </c>
      <c r="B206" s="8">
        <f t="shared" si="11"/>
        <v>1</v>
      </c>
      <c r="D206" s="6">
        <v>7779</v>
      </c>
      <c r="E206" s="8">
        <f t="shared" si="12"/>
        <v>1</v>
      </c>
      <c r="K206" s="8">
        <v>7779</v>
      </c>
      <c r="N206" s="8">
        <v>4851</v>
      </c>
    </row>
    <row r="207" spans="1:14">
      <c r="A207" s="6">
        <v>4838</v>
      </c>
      <c r="B207" s="8">
        <f t="shared" si="11"/>
        <v>1</v>
      </c>
      <c r="D207" s="6">
        <v>7522</v>
      </c>
      <c r="E207" s="8">
        <f t="shared" si="12"/>
        <v>1</v>
      </c>
      <c r="K207" s="8">
        <v>7522</v>
      </c>
      <c r="N207" s="8">
        <v>4838</v>
      </c>
    </row>
    <row r="208" spans="1:14">
      <c r="A208" s="6">
        <v>4835</v>
      </c>
      <c r="B208" s="8">
        <f t="shared" si="11"/>
        <v>1</v>
      </c>
      <c r="D208" s="6">
        <v>7800</v>
      </c>
      <c r="E208" s="8">
        <f t="shared" si="12"/>
        <v>1</v>
      </c>
      <c r="K208" s="8">
        <v>7800</v>
      </c>
      <c r="N208" s="8">
        <v>4835</v>
      </c>
    </row>
    <row r="209" spans="1:14">
      <c r="A209" s="6">
        <v>4834</v>
      </c>
      <c r="B209" s="8">
        <f t="shared" si="11"/>
        <v>1</v>
      </c>
      <c r="D209" s="6">
        <v>7554</v>
      </c>
      <c r="E209" s="8">
        <f t="shared" si="12"/>
        <v>1</v>
      </c>
      <c r="K209" s="8">
        <v>7554</v>
      </c>
      <c r="N209" s="8">
        <v>4834</v>
      </c>
    </row>
    <row r="210" spans="1:14">
      <c r="A210" s="6">
        <v>4832</v>
      </c>
      <c r="B210" s="8">
        <f t="shared" si="11"/>
        <v>1</v>
      </c>
      <c r="D210" s="6">
        <v>7249</v>
      </c>
      <c r="E210" s="8">
        <f t="shared" si="12"/>
        <v>1</v>
      </c>
      <c r="K210" s="8">
        <v>7249</v>
      </c>
      <c r="N210" s="8">
        <v>4832</v>
      </c>
    </row>
    <row r="211" spans="1:14">
      <c r="A211" s="6">
        <v>4810</v>
      </c>
      <c r="B211" s="8">
        <f t="shared" si="11"/>
        <v>1</v>
      </c>
      <c r="D211" s="6">
        <v>8171</v>
      </c>
      <c r="E211" s="8">
        <f t="shared" si="12"/>
        <v>1</v>
      </c>
      <c r="K211" s="8">
        <v>8171</v>
      </c>
      <c r="N211" s="8">
        <v>4810</v>
      </c>
    </row>
    <row r="212" spans="1:14">
      <c r="A212" s="6">
        <v>4809</v>
      </c>
      <c r="B212" s="8">
        <f t="shared" si="11"/>
        <v>1</v>
      </c>
      <c r="D212" s="6">
        <v>4938</v>
      </c>
      <c r="E212" s="8">
        <f t="shared" si="12"/>
        <v>1</v>
      </c>
      <c r="K212" s="8">
        <v>4938</v>
      </c>
      <c r="N212" s="8">
        <v>4809</v>
      </c>
    </row>
    <row r="213" spans="1:14">
      <c r="A213" s="6">
        <v>4808</v>
      </c>
      <c r="B213" s="8">
        <f t="shared" si="11"/>
        <v>1</v>
      </c>
      <c r="D213" s="6">
        <v>7725</v>
      </c>
      <c r="E213" s="8">
        <f t="shared" si="12"/>
        <v>1</v>
      </c>
      <c r="K213" s="8">
        <v>7725</v>
      </c>
      <c r="N213" s="8">
        <v>4808</v>
      </c>
    </row>
    <row r="214" spans="1:14">
      <c r="A214" s="6">
        <v>4798</v>
      </c>
      <c r="B214" s="8">
        <f t="shared" si="11"/>
        <v>1</v>
      </c>
      <c r="D214" s="6">
        <v>5516</v>
      </c>
      <c r="E214" s="8">
        <f t="shared" si="12"/>
        <v>1</v>
      </c>
      <c r="K214" s="8">
        <v>5516</v>
      </c>
      <c r="N214" s="8">
        <v>4798</v>
      </c>
    </row>
    <row r="215" spans="1:14">
      <c r="A215" s="6">
        <v>4794</v>
      </c>
      <c r="B215" s="8">
        <f t="shared" si="11"/>
        <v>1</v>
      </c>
      <c r="D215" s="6">
        <v>4937</v>
      </c>
      <c r="E215" s="8">
        <f t="shared" si="12"/>
        <v>1</v>
      </c>
      <c r="K215" s="8">
        <v>4937</v>
      </c>
      <c r="N215" s="8">
        <v>4794</v>
      </c>
    </row>
    <row r="216" spans="1:14">
      <c r="A216" s="6">
        <v>4793</v>
      </c>
      <c r="B216" s="8">
        <f t="shared" si="11"/>
        <v>1</v>
      </c>
      <c r="D216" s="6">
        <v>7822</v>
      </c>
      <c r="E216" s="8">
        <f t="shared" si="12"/>
        <v>1</v>
      </c>
      <c r="K216" s="8">
        <v>7822</v>
      </c>
      <c r="N216" s="8">
        <v>4793</v>
      </c>
    </row>
    <row r="217" spans="1:14">
      <c r="A217" s="6">
        <v>4716</v>
      </c>
      <c r="B217" s="8">
        <f t="shared" si="11"/>
        <v>1</v>
      </c>
      <c r="D217" s="6">
        <v>6290</v>
      </c>
      <c r="E217" s="8">
        <f t="shared" si="12"/>
        <v>1</v>
      </c>
      <c r="K217" s="8">
        <v>6290</v>
      </c>
      <c r="N217" s="8">
        <v>4716</v>
      </c>
    </row>
    <row r="218" spans="1:14">
      <c r="A218" s="6">
        <v>4334</v>
      </c>
      <c r="B218" s="8">
        <f t="shared" si="11"/>
        <v>1</v>
      </c>
      <c r="D218" s="6">
        <v>5729</v>
      </c>
      <c r="E218" s="8">
        <f t="shared" si="12"/>
        <v>1</v>
      </c>
      <c r="K218" s="8">
        <v>5729</v>
      </c>
      <c r="N218" s="8">
        <v>4334</v>
      </c>
    </row>
    <row r="219" spans="1:14">
      <c r="A219" s="6">
        <v>4313</v>
      </c>
      <c r="B219" s="8">
        <f t="shared" si="11"/>
        <v>1</v>
      </c>
      <c r="D219" s="6">
        <v>36</v>
      </c>
      <c r="E219" s="8">
        <f t="shared" si="12"/>
        <v>1</v>
      </c>
      <c r="K219" s="8">
        <v>36</v>
      </c>
      <c r="N219" s="8">
        <v>4313</v>
      </c>
    </row>
    <row r="220" spans="1:14">
      <c r="A220" s="6">
        <v>4311</v>
      </c>
      <c r="B220" s="8">
        <f t="shared" si="11"/>
        <v>1</v>
      </c>
      <c r="D220" s="6">
        <v>7553</v>
      </c>
      <c r="E220" s="8">
        <f t="shared" si="12"/>
        <v>1</v>
      </c>
      <c r="K220" s="8">
        <v>7553</v>
      </c>
      <c r="N220" s="8">
        <v>4311</v>
      </c>
    </row>
    <row r="221" spans="1:14">
      <c r="A221" s="6">
        <v>4304</v>
      </c>
      <c r="B221" s="8">
        <f t="shared" si="11"/>
        <v>1</v>
      </c>
      <c r="D221" s="6">
        <v>7245</v>
      </c>
      <c r="E221" s="8">
        <f t="shared" si="12"/>
        <v>1</v>
      </c>
      <c r="K221" s="8">
        <v>7245</v>
      </c>
      <c r="N221" s="8">
        <v>4304</v>
      </c>
    </row>
    <row r="222" spans="1:14">
      <c r="A222" s="6">
        <v>2927</v>
      </c>
      <c r="B222" s="8">
        <f t="shared" si="11"/>
        <v>1</v>
      </c>
      <c r="D222" s="6">
        <v>2859</v>
      </c>
      <c r="E222" s="8">
        <f t="shared" si="12"/>
        <v>1</v>
      </c>
      <c r="K222" s="8">
        <v>2859</v>
      </c>
      <c r="N222" s="8">
        <v>2927</v>
      </c>
    </row>
    <row r="223" spans="1:14">
      <c r="A223" s="6">
        <v>2925</v>
      </c>
      <c r="B223" s="8">
        <f t="shared" si="11"/>
        <v>1</v>
      </c>
      <c r="D223" s="6">
        <v>1176</v>
      </c>
      <c r="E223" s="8">
        <f t="shared" si="12"/>
        <v>1</v>
      </c>
      <c r="K223" s="8">
        <v>1176</v>
      </c>
      <c r="N223" s="8">
        <v>2925</v>
      </c>
    </row>
    <row r="224" spans="1:14">
      <c r="A224" s="6">
        <v>2924</v>
      </c>
      <c r="B224" s="8">
        <f t="shared" si="11"/>
        <v>1</v>
      </c>
      <c r="D224" s="6">
        <v>2150</v>
      </c>
      <c r="E224" s="8">
        <f t="shared" si="12"/>
        <v>1</v>
      </c>
      <c r="K224" s="8">
        <v>2150</v>
      </c>
      <c r="N224" s="8">
        <v>2924</v>
      </c>
    </row>
    <row r="225" spans="1:14">
      <c r="A225" s="6">
        <v>2821</v>
      </c>
      <c r="B225" s="8">
        <f t="shared" si="11"/>
        <v>1</v>
      </c>
      <c r="D225" s="6">
        <v>7244</v>
      </c>
      <c r="E225" s="8">
        <f t="shared" si="12"/>
        <v>1</v>
      </c>
      <c r="K225" s="8">
        <v>7244</v>
      </c>
      <c r="N225" s="8">
        <v>2821</v>
      </c>
    </row>
    <row r="226" spans="1:14">
      <c r="A226" s="6">
        <v>2690</v>
      </c>
      <c r="B226" s="8">
        <f t="shared" si="11"/>
        <v>1</v>
      </c>
      <c r="K226" s="8">
        <v>6885</v>
      </c>
      <c r="N226" s="8">
        <v>2690</v>
      </c>
    </row>
    <row r="227" spans="1:14">
      <c r="A227" s="6">
        <v>2670</v>
      </c>
      <c r="B227" s="8">
        <f t="shared" si="11"/>
        <v>1</v>
      </c>
      <c r="K227" s="8">
        <v>8292</v>
      </c>
      <c r="N227" s="8">
        <v>2670</v>
      </c>
    </row>
    <row r="228" spans="1:14">
      <c r="A228" s="6">
        <v>2669</v>
      </c>
      <c r="B228" s="8">
        <f t="shared" si="11"/>
        <v>1</v>
      </c>
      <c r="K228" s="8">
        <v>11402</v>
      </c>
      <c r="N228" s="8">
        <v>2669</v>
      </c>
    </row>
    <row r="229" spans="1:14">
      <c r="A229" s="6">
        <v>2667</v>
      </c>
      <c r="B229" s="8">
        <f t="shared" si="11"/>
        <v>1</v>
      </c>
      <c r="K229" s="8">
        <v>1001</v>
      </c>
      <c r="N229" s="8">
        <v>2667</v>
      </c>
    </row>
    <row r="230" spans="1:14">
      <c r="A230" s="6">
        <v>2666</v>
      </c>
      <c r="B230" s="8">
        <f t="shared" si="11"/>
        <v>1</v>
      </c>
      <c r="K230" s="8">
        <v>194</v>
      </c>
      <c r="N230" s="8">
        <v>2666</v>
      </c>
    </row>
    <row r="231" spans="1:14">
      <c r="A231" s="6">
        <v>2664</v>
      </c>
      <c r="B231" s="8">
        <f t="shared" si="11"/>
        <v>1</v>
      </c>
      <c r="K231" s="8">
        <v>10586</v>
      </c>
      <c r="N231" s="8">
        <v>2664</v>
      </c>
    </row>
    <row r="232" spans="1:14">
      <c r="A232" s="6">
        <v>2663</v>
      </c>
      <c r="B232" s="8">
        <f t="shared" si="11"/>
        <v>1</v>
      </c>
      <c r="K232" s="8">
        <v>6074</v>
      </c>
      <c r="N232" s="8">
        <v>2663</v>
      </c>
    </row>
    <row r="233" spans="1:14">
      <c r="A233" s="6">
        <v>2661</v>
      </c>
      <c r="B233" s="8">
        <f t="shared" si="11"/>
        <v>1</v>
      </c>
      <c r="K233" s="8">
        <v>154</v>
      </c>
      <c r="N233" s="8">
        <v>2661</v>
      </c>
    </row>
    <row r="234" spans="1:14">
      <c r="A234" s="6">
        <v>2658</v>
      </c>
      <c r="B234" s="8">
        <f t="shared" si="11"/>
        <v>1</v>
      </c>
      <c r="K234" s="8">
        <v>232</v>
      </c>
      <c r="N234" s="8">
        <v>2658</v>
      </c>
    </row>
    <row r="235" spans="1:14">
      <c r="A235" s="6">
        <v>2650</v>
      </c>
      <c r="B235" s="8">
        <f t="shared" si="11"/>
        <v>1</v>
      </c>
      <c r="K235" s="8">
        <v>4332</v>
      </c>
      <c r="N235" s="8">
        <v>2650</v>
      </c>
    </row>
    <row r="236" spans="1:14">
      <c r="A236" s="6">
        <v>2526</v>
      </c>
      <c r="B236" s="8">
        <f t="shared" si="11"/>
        <v>1</v>
      </c>
      <c r="K236" s="8">
        <v>8303</v>
      </c>
      <c r="N236" s="8">
        <v>2526</v>
      </c>
    </row>
    <row r="237" spans="1:14">
      <c r="A237" s="6">
        <v>2425</v>
      </c>
      <c r="B237" s="8">
        <f t="shared" si="11"/>
        <v>1</v>
      </c>
      <c r="K237" s="8">
        <v>6343</v>
      </c>
      <c r="N237" s="8">
        <v>2425</v>
      </c>
    </row>
    <row r="238" spans="1:14">
      <c r="A238" s="6">
        <v>2401</v>
      </c>
      <c r="B238" s="8">
        <f t="shared" si="11"/>
        <v>1</v>
      </c>
      <c r="K238" s="8">
        <v>152</v>
      </c>
      <c r="N238" s="8">
        <v>2401</v>
      </c>
    </row>
    <row r="239" spans="1:14">
      <c r="A239" s="6">
        <v>2384</v>
      </c>
      <c r="B239" s="8">
        <f t="shared" si="11"/>
        <v>1</v>
      </c>
      <c r="K239" s="8">
        <v>8123</v>
      </c>
      <c r="N239" s="8">
        <v>2384</v>
      </c>
    </row>
    <row r="240" spans="1:14">
      <c r="A240" s="6">
        <v>2383</v>
      </c>
      <c r="B240" s="8">
        <f t="shared" si="11"/>
        <v>1</v>
      </c>
      <c r="K240" s="8">
        <v>5897</v>
      </c>
      <c r="N240" s="8">
        <v>2383</v>
      </c>
    </row>
    <row r="241" spans="1:14">
      <c r="A241" s="6">
        <v>2382</v>
      </c>
      <c r="B241" s="8">
        <f t="shared" si="11"/>
        <v>1</v>
      </c>
      <c r="K241" s="8">
        <v>10653</v>
      </c>
      <c r="N241" s="8">
        <v>2382</v>
      </c>
    </row>
    <row r="242" spans="1:14">
      <c r="A242" s="6">
        <v>2365</v>
      </c>
      <c r="B242" s="8">
        <f t="shared" si="11"/>
        <v>1</v>
      </c>
      <c r="K242" s="8">
        <v>231</v>
      </c>
      <c r="N242" s="8">
        <v>2365</v>
      </c>
    </row>
    <row r="243" spans="1:14">
      <c r="A243" s="6">
        <v>2357</v>
      </c>
      <c r="B243" s="8">
        <f t="shared" si="11"/>
        <v>1</v>
      </c>
      <c r="K243" s="8">
        <v>2404</v>
      </c>
      <c r="N243" s="8">
        <v>2357</v>
      </c>
    </row>
    <row r="244" spans="1:14">
      <c r="A244" s="6">
        <v>2312</v>
      </c>
      <c r="B244" s="8">
        <f t="shared" si="11"/>
        <v>1</v>
      </c>
      <c r="K244" s="8">
        <v>7337</v>
      </c>
      <c r="N244" s="8">
        <v>2312</v>
      </c>
    </row>
    <row r="245" spans="1:14">
      <c r="A245" s="6">
        <v>2293</v>
      </c>
      <c r="B245" s="8">
        <f t="shared" si="11"/>
        <v>1</v>
      </c>
      <c r="K245" s="8">
        <v>7514</v>
      </c>
      <c r="N245" s="8">
        <v>2293</v>
      </c>
    </row>
    <row r="246" spans="1:14">
      <c r="A246" s="6">
        <v>2289</v>
      </c>
      <c r="B246" s="8">
        <f t="shared" si="11"/>
        <v>1</v>
      </c>
      <c r="K246" s="8">
        <v>241</v>
      </c>
      <c r="N246" s="8">
        <v>2289</v>
      </c>
    </row>
    <row r="247" spans="1:14">
      <c r="A247" s="6">
        <v>2287</v>
      </c>
      <c r="B247" s="8">
        <f t="shared" si="11"/>
        <v>1</v>
      </c>
      <c r="K247" s="8">
        <v>225</v>
      </c>
      <c r="N247" s="8">
        <v>2287</v>
      </c>
    </row>
    <row r="248" spans="1:14">
      <c r="A248" s="6">
        <v>2286</v>
      </c>
      <c r="B248" s="8">
        <f t="shared" si="11"/>
        <v>1</v>
      </c>
      <c r="K248" s="8">
        <v>168</v>
      </c>
      <c r="N248" s="8">
        <v>2286</v>
      </c>
    </row>
    <row r="249" spans="1:14">
      <c r="A249" s="6">
        <v>2282</v>
      </c>
      <c r="B249" s="8">
        <f t="shared" si="11"/>
        <v>1</v>
      </c>
      <c r="K249" s="8">
        <v>5572</v>
      </c>
      <c r="N249" s="8">
        <v>2282</v>
      </c>
    </row>
    <row r="250" spans="1:14">
      <c r="A250" s="6">
        <v>2281</v>
      </c>
      <c r="B250" s="8">
        <f t="shared" si="11"/>
        <v>1</v>
      </c>
      <c r="K250" s="8">
        <v>8169</v>
      </c>
      <c r="N250" s="8">
        <v>2281</v>
      </c>
    </row>
    <row r="251" spans="1:14">
      <c r="A251" s="6">
        <v>2278</v>
      </c>
      <c r="B251" s="8">
        <f t="shared" si="11"/>
        <v>1</v>
      </c>
      <c r="K251" s="8">
        <v>7952</v>
      </c>
      <c r="N251" s="8">
        <v>2278</v>
      </c>
    </row>
    <row r="252" spans="1:14">
      <c r="A252" s="6">
        <v>2275</v>
      </c>
      <c r="B252" s="8">
        <f t="shared" si="11"/>
        <v>1</v>
      </c>
      <c r="K252" s="8">
        <v>7302</v>
      </c>
      <c r="N252" s="8">
        <v>2275</v>
      </c>
    </row>
    <row r="253" spans="1:14">
      <c r="A253" s="6">
        <v>2274</v>
      </c>
      <c r="B253" s="8">
        <f t="shared" si="11"/>
        <v>1</v>
      </c>
      <c r="K253" s="8">
        <v>6962</v>
      </c>
      <c r="N253" s="8">
        <v>2274</v>
      </c>
    </row>
    <row r="254" spans="1:14">
      <c r="A254" s="6">
        <v>2163</v>
      </c>
      <c r="B254" s="8">
        <f t="shared" si="11"/>
        <v>1</v>
      </c>
      <c r="K254" s="8">
        <v>7044</v>
      </c>
      <c r="N254" s="8">
        <v>2163</v>
      </c>
    </row>
    <row r="255" spans="1:14">
      <c r="A255" s="6">
        <v>2162</v>
      </c>
      <c r="B255" s="8">
        <f t="shared" si="11"/>
        <v>1</v>
      </c>
      <c r="K255" s="8">
        <v>7431</v>
      </c>
      <c r="N255" s="8">
        <v>2162</v>
      </c>
    </row>
    <row r="256" spans="1:14">
      <c r="A256" s="6">
        <v>2161</v>
      </c>
      <c r="B256" s="8">
        <f t="shared" si="11"/>
        <v>1</v>
      </c>
      <c r="K256" s="8">
        <v>10435</v>
      </c>
      <c r="N256" s="8">
        <v>2161</v>
      </c>
    </row>
    <row r="257" spans="1:14">
      <c r="A257" s="6">
        <v>2160</v>
      </c>
      <c r="B257" s="8">
        <f t="shared" si="11"/>
        <v>1</v>
      </c>
      <c r="K257" s="8">
        <v>8296</v>
      </c>
      <c r="N257" s="8">
        <v>2160</v>
      </c>
    </row>
    <row r="258" spans="1:14">
      <c r="A258" s="6">
        <v>2159</v>
      </c>
      <c r="B258" s="8">
        <f t="shared" ref="B258:B321" si="13">COUNTIF($N$2:$N$677,A258)</f>
        <v>1</v>
      </c>
      <c r="K258" s="8">
        <v>10479</v>
      </c>
      <c r="N258" s="8">
        <v>2159</v>
      </c>
    </row>
    <row r="259" spans="1:14">
      <c r="A259" s="6">
        <v>2129</v>
      </c>
      <c r="B259" s="8">
        <f t="shared" si="13"/>
        <v>1</v>
      </c>
      <c r="K259" s="8">
        <v>5676</v>
      </c>
      <c r="N259" s="8">
        <v>2129</v>
      </c>
    </row>
    <row r="260" spans="1:14">
      <c r="A260" s="6">
        <v>2095</v>
      </c>
      <c r="B260" s="8">
        <f t="shared" si="13"/>
        <v>1</v>
      </c>
      <c r="K260" s="8">
        <v>136</v>
      </c>
      <c r="N260" s="8">
        <v>2095</v>
      </c>
    </row>
    <row r="261" spans="1:14">
      <c r="A261" s="6">
        <v>2086</v>
      </c>
      <c r="B261" s="8">
        <f t="shared" si="13"/>
        <v>1</v>
      </c>
      <c r="K261" s="8">
        <v>2002</v>
      </c>
      <c r="N261" s="8">
        <v>2086</v>
      </c>
    </row>
    <row r="262" spans="1:14">
      <c r="A262" s="6">
        <v>2034</v>
      </c>
      <c r="B262" s="8">
        <f t="shared" si="13"/>
        <v>1</v>
      </c>
      <c r="K262" s="8">
        <v>2003</v>
      </c>
      <c r="N262" s="8">
        <v>2034</v>
      </c>
    </row>
    <row r="263" spans="1:14">
      <c r="A263" s="6">
        <v>2032</v>
      </c>
      <c r="B263" s="8">
        <f t="shared" si="13"/>
        <v>1</v>
      </c>
      <c r="K263" s="8">
        <v>246</v>
      </c>
      <c r="N263" s="8">
        <v>2032</v>
      </c>
    </row>
    <row r="264" spans="1:14">
      <c r="A264" s="6">
        <v>1955</v>
      </c>
      <c r="B264" s="8">
        <f t="shared" si="13"/>
        <v>1</v>
      </c>
      <c r="K264" s="8">
        <v>7228</v>
      </c>
      <c r="N264" s="8">
        <v>1955</v>
      </c>
    </row>
    <row r="265" spans="1:14">
      <c r="A265" s="6">
        <v>1954</v>
      </c>
      <c r="B265" s="8">
        <f t="shared" si="13"/>
        <v>1</v>
      </c>
      <c r="K265" s="8">
        <v>2724</v>
      </c>
      <c r="N265" s="8">
        <v>1954</v>
      </c>
    </row>
    <row r="266" spans="1:14">
      <c r="A266" s="6">
        <v>1868</v>
      </c>
      <c r="B266" s="8">
        <f t="shared" si="13"/>
        <v>1</v>
      </c>
      <c r="K266" s="8">
        <v>10391</v>
      </c>
      <c r="N266" s="8">
        <v>1868</v>
      </c>
    </row>
    <row r="267" spans="1:14">
      <c r="A267" s="6">
        <v>1866</v>
      </c>
      <c r="B267" s="8">
        <f t="shared" si="13"/>
        <v>1</v>
      </c>
      <c r="K267" s="8">
        <v>924</v>
      </c>
      <c r="N267" s="8">
        <v>1866</v>
      </c>
    </row>
    <row r="268" spans="1:14">
      <c r="A268" s="6">
        <v>1864</v>
      </c>
      <c r="B268" s="8">
        <f t="shared" si="13"/>
        <v>1</v>
      </c>
      <c r="K268" s="8">
        <v>4940</v>
      </c>
      <c r="N268" s="8">
        <v>1864</v>
      </c>
    </row>
    <row r="269" spans="1:14">
      <c r="A269" s="6">
        <v>1863</v>
      </c>
      <c r="B269" s="8">
        <f t="shared" si="13"/>
        <v>1</v>
      </c>
      <c r="K269" s="8">
        <v>192</v>
      </c>
      <c r="N269" s="8">
        <v>1863</v>
      </c>
    </row>
    <row r="270" spans="1:14">
      <c r="A270" s="6">
        <v>1860</v>
      </c>
      <c r="B270" s="8">
        <f t="shared" si="13"/>
        <v>1</v>
      </c>
      <c r="K270" s="8">
        <v>1816</v>
      </c>
      <c r="N270" s="8">
        <v>1860</v>
      </c>
    </row>
    <row r="271" spans="1:14">
      <c r="A271" s="6">
        <v>1853</v>
      </c>
      <c r="B271" s="8">
        <f t="shared" si="13"/>
        <v>1</v>
      </c>
      <c r="K271" s="8">
        <v>5652</v>
      </c>
      <c r="N271" s="8">
        <v>1853</v>
      </c>
    </row>
    <row r="272" spans="1:14">
      <c r="A272" s="6">
        <v>1840</v>
      </c>
      <c r="B272" s="8">
        <f t="shared" si="13"/>
        <v>1</v>
      </c>
      <c r="K272" s="8">
        <v>7233</v>
      </c>
      <c r="N272" s="8">
        <v>1840</v>
      </c>
    </row>
    <row r="273" spans="1:14">
      <c r="A273" s="6">
        <v>1832</v>
      </c>
      <c r="B273" s="8">
        <f t="shared" si="13"/>
        <v>1</v>
      </c>
      <c r="K273" s="8">
        <v>4726</v>
      </c>
      <c r="N273" s="8">
        <v>1832</v>
      </c>
    </row>
    <row r="274" spans="1:14">
      <c r="A274" s="6">
        <v>1785</v>
      </c>
      <c r="B274" s="8">
        <f t="shared" si="13"/>
        <v>1</v>
      </c>
      <c r="K274" s="8">
        <v>229</v>
      </c>
      <c r="N274" s="8">
        <v>1785</v>
      </c>
    </row>
    <row r="275" spans="1:14">
      <c r="A275" s="6">
        <v>1783</v>
      </c>
      <c r="B275" s="8">
        <f t="shared" si="13"/>
        <v>1</v>
      </c>
      <c r="K275" s="8">
        <v>188</v>
      </c>
      <c r="N275" s="8">
        <v>1783</v>
      </c>
    </row>
    <row r="276" spans="1:14">
      <c r="A276" s="6">
        <v>1308</v>
      </c>
      <c r="B276" s="8">
        <f t="shared" si="13"/>
        <v>1</v>
      </c>
      <c r="K276" s="8">
        <v>179</v>
      </c>
      <c r="N276" s="8">
        <v>1308</v>
      </c>
    </row>
    <row r="277" spans="1:14">
      <c r="A277" s="6">
        <v>1272</v>
      </c>
      <c r="B277" s="8">
        <f t="shared" si="13"/>
        <v>1</v>
      </c>
      <c r="K277" s="8">
        <v>6589</v>
      </c>
      <c r="N277" s="8">
        <v>1272</v>
      </c>
    </row>
    <row r="278" spans="1:14">
      <c r="A278" s="6">
        <v>1246</v>
      </c>
      <c r="B278" s="8">
        <f t="shared" si="13"/>
        <v>1</v>
      </c>
      <c r="K278" s="8">
        <v>150</v>
      </c>
      <c r="N278" s="8">
        <v>1246</v>
      </c>
    </row>
    <row r="279" spans="1:14">
      <c r="A279" s="6">
        <v>1235</v>
      </c>
      <c r="B279" s="8">
        <f t="shared" si="13"/>
        <v>1</v>
      </c>
      <c r="K279" s="8">
        <v>6227</v>
      </c>
      <c r="N279" s="8">
        <v>1235</v>
      </c>
    </row>
    <row r="280" spans="1:14">
      <c r="A280" s="6">
        <v>1173</v>
      </c>
      <c r="B280" s="8">
        <f t="shared" si="13"/>
        <v>1</v>
      </c>
      <c r="K280" s="8">
        <v>4348</v>
      </c>
      <c r="N280" s="8">
        <v>1173</v>
      </c>
    </row>
    <row r="281" spans="1:14">
      <c r="A281" s="6">
        <v>1170</v>
      </c>
      <c r="B281" s="8">
        <f t="shared" si="13"/>
        <v>1</v>
      </c>
      <c r="K281" s="8">
        <v>7471</v>
      </c>
      <c r="N281" s="8">
        <v>1170</v>
      </c>
    </row>
    <row r="282" spans="1:14">
      <c r="A282" s="6">
        <v>1163</v>
      </c>
      <c r="B282" s="8">
        <f t="shared" si="13"/>
        <v>1</v>
      </c>
      <c r="K282" s="8">
        <v>4725</v>
      </c>
      <c r="N282" s="8">
        <v>1163</v>
      </c>
    </row>
    <row r="283" spans="1:14">
      <c r="A283" s="6">
        <v>1157</v>
      </c>
      <c r="B283" s="8">
        <f t="shared" si="13"/>
        <v>1</v>
      </c>
      <c r="K283" s="8">
        <v>10480</v>
      </c>
      <c r="N283" s="8">
        <v>1157</v>
      </c>
    </row>
    <row r="284" spans="1:14">
      <c r="A284" s="6">
        <v>1053</v>
      </c>
      <c r="B284" s="8">
        <f t="shared" si="13"/>
        <v>1</v>
      </c>
      <c r="K284" s="8">
        <v>11863</v>
      </c>
      <c r="N284" s="8">
        <v>1053</v>
      </c>
    </row>
    <row r="285" spans="1:14">
      <c r="A285" s="6">
        <v>1019</v>
      </c>
      <c r="B285" s="8">
        <f t="shared" si="13"/>
        <v>1</v>
      </c>
      <c r="K285" s="8">
        <v>2354</v>
      </c>
      <c r="N285" s="8">
        <v>1019</v>
      </c>
    </row>
    <row r="286" spans="1:14">
      <c r="B286" s="8"/>
      <c r="K286" s="8">
        <v>7281</v>
      </c>
      <c r="N286" s="8">
        <v>1013</v>
      </c>
    </row>
    <row r="287" spans="1:14">
      <c r="A287" s="6">
        <v>920</v>
      </c>
      <c r="B287" s="8">
        <f t="shared" si="13"/>
        <v>1</v>
      </c>
      <c r="K287" s="8">
        <v>5651</v>
      </c>
      <c r="N287" s="8">
        <v>920</v>
      </c>
    </row>
    <row r="288" spans="1:14">
      <c r="A288" s="6">
        <v>919</v>
      </c>
      <c r="B288" s="8">
        <f t="shared" si="13"/>
        <v>1</v>
      </c>
      <c r="K288" s="8">
        <v>6927</v>
      </c>
      <c r="N288" s="8">
        <v>919</v>
      </c>
    </row>
    <row r="289" spans="1:14">
      <c r="A289" s="6">
        <v>901</v>
      </c>
      <c r="B289" s="8">
        <f t="shared" si="13"/>
        <v>1</v>
      </c>
      <c r="K289" s="8">
        <v>7819</v>
      </c>
      <c r="N289" s="8">
        <v>901</v>
      </c>
    </row>
    <row r="290" spans="1:14">
      <c r="A290" s="6">
        <v>895</v>
      </c>
      <c r="B290" s="8">
        <f t="shared" si="13"/>
        <v>1</v>
      </c>
      <c r="K290" s="8">
        <v>6883</v>
      </c>
      <c r="N290" s="8">
        <v>895</v>
      </c>
    </row>
    <row r="291" spans="1:14">
      <c r="A291" s="6">
        <v>866</v>
      </c>
      <c r="B291" s="8">
        <f t="shared" si="13"/>
        <v>1</v>
      </c>
      <c r="K291" s="8">
        <v>2358</v>
      </c>
      <c r="N291" s="8">
        <v>866</v>
      </c>
    </row>
    <row r="292" spans="1:14">
      <c r="A292" s="6">
        <v>849</v>
      </c>
      <c r="B292" s="8">
        <f t="shared" si="13"/>
        <v>1</v>
      </c>
      <c r="K292" s="8">
        <v>10588</v>
      </c>
      <c r="N292" s="8">
        <v>849</v>
      </c>
    </row>
    <row r="293" spans="1:14">
      <c r="A293" s="6">
        <v>809</v>
      </c>
      <c r="B293" s="8">
        <f t="shared" si="13"/>
        <v>1</v>
      </c>
      <c r="K293" s="8">
        <v>8062</v>
      </c>
      <c r="N293" s="8">
        <v>809</v>
      </c>
    </row>
    <row r="294" spans="1:14">
      <c r="A294" s="6">
        <v>802</v>
      </c>
      <c r="B294" s="8">
        <f t="shared" si="13"/>
        <v>1</v>
      </c>
      <c r="K294" s="8">
        <v>8059</v>
      </c>
      <c r="N294" s="8">
        <v>802</v>
      </c>
    </row>
    <row r="295" spans="1:14">
      <c r="A295" s="6">
        <v>796</v>
      </c>
      <c r="B295" s="8">
        <f t="shared" si="13"/>
        <v>1</v>
      </c>
      <c r="K295" s="8">
        <v>6895</v>
      </c>
      <c r="N295" s="8">
        <v>796</v>
      </c>
    </row>
    <row r="296" spans="1:14">
      <c r="A296" s="6">
        <v>786</v>
      </c>
      <c r="B296" s="8">
        <f t="shared" si="13"/>
        <v>1</v>
      </c>
      <c r="K296" s="8">
        <v>2782</v>
      </c>
      <c r="N296" s="8">
        <v>786</v>
      </c>
    </row>
    <row r="297" spans="1:14">
      <c r="A297" s="6">
        <v>781</v>
      </c>
      <c r="B297" s="8">
        <f t="shared" si="13"/>
        <v>1</v>
      </c>
      <c r="K297" s="8">
        <v>2783</v>
      </c>
      <c r="N297" s="8">
        <v>781</v>
      </c>
    </row>
    <row r="298" spans="1:14">
      <c r="A298" s="6">
        <v>773</v>
      </c>
      <c r="B298" s="8">
        <f t="shared" si="13"/>
        <v>1</v>
      </c>
      <c r="K298" s="8">
        <v>7190</v>
      </c>
      <c r="N298" s="8">
        <v>773</v>
      </c>
    </row>
    <row r="299" spans="1:14">
      <c r="A299" s="6">
        <v>768</v>
      </c>
      <c r="B299" s="8">
        <f t="shared" si="13"/>
        <v>1</v>
      </c>
      <c r="K299" s="8">
        <v>5482</v>
      </c>
      <c r="N299" s="8">
        <v>768</v>
      </c>
    </row>
    <row r="300" spans="1:14">
      <c r="A300" s="6">
        <v>746</v>
      </c>
      <c r="B300" s="8">
        <f t="shared" si="13"/>
        <v>1</v>
      </c>
      <c r="K300" s="8">
        <v>8058</v>
      </c>
      <c r="N300" s="8">
        <v>746</v>
      </c>
    </row>
    <row r="301" spans="1:14">
      <c r="A301" s="6">
        <v>745</v>
      </c>
      <c r="B301" s="8">
        <f t="shared" si="13"/>
        <v>1</v>
      </c>
      <c r="K301" s="8">
        <v>6777</v>
      </c>
      <c r="N301" s="8">
        <v>745</v>
      </c>
    </row>
    <row r="302" spans="1:14">
      <c r="A302" s="6">
        <v>742</v>
      </c>
      <c r="B302" s="8">
        <f t="shared" si="13"/>
        <v>1</v>
      </c>
      <c r="K302" s="8">
        <v>55</v>
      </c>
      <c r="N302" s="8">
        <v>742</v>
      </c>
    </row>
    <row r="303" spans="1:14">
      <c r="A303" s="6">
        <v>740</v>
      </c>
      <c r="B303" s="8">
        <f t="shared" si="13"/>
        <v>1</v>
      </c>
      <c r="K303" s="8">
        <v>7006</v>
      </c>
      <c r="N303" s="8">
        <v>740</v>
      </c>
    </row>
    <row r="304" spans="1:14">
      <c r="A304" s="6">
        <v>737</v>
      </c>
      <c r="B304" s="8">
        <f t="shared" si="13"/>
        <v>1</v>
      </c>
      <c r="K304" s="8">
        <v>4734</v>
      </c>
      <c r="N304" s="8">
        <v>737</v>
      </c>
    </row>
    <row r="305" spans="1:14">
      <c r="A305" s="6">
        <v>726</v>
      </c>
      <c r="B305" s="8">
        <f t="shared" si="13"/>
        <v>1</v>
      </c>
      <c r="K305" s="8">
        <v>145</v>
      </c>
      <c r="N305" s="8">
        <v>726</v>
      </c>
    </row>
    <row r="306" spans="1:14">
      <c r="A306" s="6">
        <v>700</v>
      </c>
      <c r="B306" s="8">
        <f t="shared" si="13"/>
        <v>1</v>
      </c>
      <c r="K306" s="8">
        <v>159</v>
      </c>
      <c r="N306" s="8">
        <v>700</v>
      </c>
    </row>
    <row r="307" spans="1:14">
      <c r="A307" s="6">
        <v>693</v>
      </c>
      <c r="B307" s="8">
        <f t="shared" si="13"/>
        <v>1</v>
      </c>
      <c r="K307" s="8">
        <v>1079</v>
      </c>
      <c r="N307" s="8">
        <v>693</v>
      </c>
    </row>
    <row r="308" spans="1:14">
      <c r="A308" s="6">
        <v>665</v>
      </c>
      <c r="B308" s="8">
        <f t="shared" si="13"/>
        <v>1</v>
      </c>
      <c r="K308" s="8">
        <v>2360</v>
      </c>
      <c r="N308" s="8">
        <v>665</v>
      </c>
    </row>
    <row r="309" spans="1:14">
      <c r="A309" s="6">
        <v>658</v>
      </c>
      <c r="B309" s="8">
        <f t="shared" si="13"/>
        <v>1</v>
      </c>
      <c r="K309" s="8">
        <v>7185</v>
      </c>
      <c r="N309" s="8">
        <v>658</v>
      </c>
    </row>
    <row r="310" spans="1:14">
      <c r="A310" s="6">
        <v>631</v>
      </c>
      <c r="B310" s="8">
        <f t="shared" si="13"/>
        <v>1</v>
      </c>
      <c r="K310" s="8">
        <v>5579</v>
      </c>
      <c r="N310" s="8">
        <v>631</v>
      </c>
    </row>
    <row r="311" spans="1:14">
      <c r="A311" s="6">
        <v>602</v>
      </c>
      <c r="B311" s="8">
        <f t="shared" si="13"/>
        <v>1</v>
      </c>
      <c r="K311" s="8">
        <v>1788</v>
      </c>
      <c r="N311" s="8">
        <v>602</v>
      </c>
    </row>
    <row r="312" spans="1:14">
      <c r="A312" s="6">
        <v>582</v>
      </c>
      <c r="B312" s="8">
        <f t="shared" si="13"/>
        <v>1</v>
      </c>
      <c r="K312" s="8">
        <v>217</v>
      </c>
      <c r="N312" s="8">
        <v>582</v>
      </c>
    </row>
    <row r="313" spans="1:14">
      <c r="A313" s="6">
        <v>573</v>
      </c>
      <c r="B313" s="8">
        <f t="shared" si="13"/>
        <v>1</v>
      </c>
      <c r="K313" s="8">
        <v>5590</v>
      </c>
      <c r="N313" s="8">
        <v>573</v>
      </c>
    </row>
    <row r="314" spans="1:14">
      <c r="A314" s="6">
        <v>564</v>
      </c>
      <c r="B314" s="8">
        <f t="shared" si="13"/>
        <v>1</v>
      </c>
      <c r="K314" s="8">
        <v>4964</v>
      </c>
      <c r="N314" s="8">
        <v>564</v>
      </c>
    </row>
    <row r="315" spans="1:14">
      <c r="A315" s="6">
        <v>548</v>
      </c>
      <c r="B315" s="8">
        <f t="shared" si="13"/>
        <v>1</v>
      </c>
      <c r="K315" s="8">
        <v>4962</v>
      </c>
      <c r="N315" s="8">
        <v>548</v>
      </c>
    </row>
    <row r="316" spans="1:14">
      <c r="B316" s="8"/>
      <c r="K316" s="8">
        <v>7789</v>
      </c>
    </row>
    <row r="317" spans="1:14">
      <c r="A317" s="6">
        <v>517</v>
      </c>
      <c r="B317" s="8">
        <f t="shared" si="13"/>
        <v>1</v>
      </c>
      <c r="K317" s="8">
        <v>8117</v>
      </c>
      <c r="N317" s="8">
        <v>517</v>
      </c>
    </row>
    <row r="318" spans="1:14">
      <c r="A318" s="6">
        <v>510</v>
      </c>
      <c r="B318" s="8">
        <f t="shared" si="13"/>
        <v>1</v>
      </c>
      <c r="K318" s="8">
        <v>10337</v>
      </c>
      <c r="N318" s="8">
        <v>510</v>
      </c>
    </row>
    <row r="319" spans="1:14">
      <c r="A319" s="6">
        <v>507</v>
      </c>
      <c r="B319" s="8">
        <f t="shared" si="13"/>
        <v>1</v>
      </c>
      <c r="K319" s="8">
        <v>10382</v>
      </c>
      <c r="N319" s="8">
        <v>507</v>
      </c>
    </row>
    <row r="320" spans="1:14">
      <c r="A320" s="6">
        <v>494</v>
      </c>
      <c r="B320" s="8">
        <f t="shared" si="13"/>
        <v>1</v>
      </c>
      <c r="K320" s="8">
        <v>7449</v>
      </c>
      <c r="N320" s="8">
        <v>494</v>
      </c>
    </row>
    <row r="321" spans="1:14">
      <c r="A321" s="6">
        <v>483</v>
      </c>
      <c r="B321" s="8">
        <f t="shared" si="13"/>
        <v>1</v>
      </c>
      <c r="K321" s="8">
        <v>4789</v>
      </c>
      <c r="N321" s="8">
        <v>483</v>
      </c>
    </row>
    <row r="322" spans="1:14">
      <c r="A322" s="6">
        <v>480</v>
      </c>
      <c r="B322" s="8">
        <f t="shared" ref="B322:B330" si="14">COUNTIF($N$2:$N$677,A322)</f>
        <v>1</v>
      </c>
      <c r="K322" s="8">
        <v>7536</v>
      </c>
      <c r="N322" s="8">
        <v>480</v>
      </c>
    </row>
    <row r="323" spans="1:14">
      <c r="A323" s="6">
        <v>360</v>
      </c>
      <c r="B323" s="8">
        <f t="shared" si="14"/>
        <v>1</v>
      </c>
      <c r="K323" s="8">
        <v>8327</v>
      </c>
      <c r="N323" s="8">
        <v>360</v>
      </c>
    </row>
    <row r="324" spans="1:14">
      <c r="A324" s="6">
        <v>325</v>
      </c>
      <c r="B324" s="8">
        <f t="shared" si="14"/>
        <v>1</v>
      </c>
      <c r="K324" s="8">
        <v>7340</v>
      </c>
      <c r="N324" s="8">
        <v>325</v>
      </c>
    </row>
    <row r="325" spans="1:14">
      <c r="A325" s="6">
        <v>312</v>
      </c>
      <c r="B325" s="8">
        <f t="shared" si="14"/>
        <v>1</v>
      </c>
      <c r="K325" s="8">
        <v>10656</v>
      </c>
      <c r="N325" s="8">
        <v>312</v>
      </c>
    </row>
    <row r="326" spans="1:14">
      <c r="A326" s="6">
        <v>309</v>
      </c>
      <c r="B326" s="8">
        <f t="shared" si="14"/>
        <v>1</v>
      </c>
      <c r="K326" s="8">
        <v>142</v>
      </c>
      <c r="N326" s="8">
        <v>309</v>
      </c>
    </row>
    <row r="327" spans="1:14">
      <c r="A327" s="6">
        <v>308</v>
      </c>
      <c r="B327" s="8">
        <f t="shared" si="14"/>
        <v>1</v>
      </c>
      <c r="K327" s="8">
        <v>7763</v>
      </c>
      <c r="N327" s="8">
        <v>308</v>
      </c>
    </row>
    <row r="328" spans="1:14">
      <c r="A328" s="6">
        <v>289</v>
      </c>
      <c r="B328" s="8">
        <f t="shared" si="14"/>
        <v>1</v>
      </c>
      <c r="K328" s="8">
        <v>6609</v>
      </c>
      <c r="N328" s="8">
        <v>289</v>
      </c>
    </row>
    <row r="329" spans="1:14">
      <c r="A329" s="6">
        <v>271</v>
      </c>
      <c r="B329" s="8">
        <f t="shared" si="14"/>
        <v>1</v>
      </c>
      <c r="K329" s="8">
        <v>1116</v>
      </c>
      <c r="N329" s="8">
        <v>271</v>
      </c>
    </row>
    <row r="330" spans="1:14">
      <c r="A330" s="6">
        <v>31</v>
      </c>
      <c r="B330" s="8">
        <f t="shared" si="14"/>
        <v>1</v>
      </c>
      <c r="K330" s="8">
        <v>223</v>
      </c>
      <c r="N330" s="8">
        <v>31</v>
      </c>
    </row>
    <row r="331" spans="1:14">
      <c r="K331" s="8">
        <v>7377</v>
      </c>
      <c r="N331" s="8">
        <v>10344</v>
      </c>
    </row>
    <row r="332" spans="1:14">
      <c r="K332" s="8">
        <v>6071</v>
      </c>
      <c r="N332" s="8">
        <v>1142</v>
      </c>
    </row>
    <row r="333" spans="1:14">
      <c r="K333" s="8">
        <v>10332</v>
      </c>
      <c r="N333" s="8">
        <v>7749</v>
      </c>
    </row>
    <row r="334" spans="1:14">
      <c r="K334" s="8">
        <v>7301</v>
      </c>
      <c r="N334" s="8">
        <v>11402</v>
      </c>
    </row>
    <row r="335" spans="1:14">
      <c r="K335" s="8">
        <v>7810</v>
      </c>
      <c r="N335" s="8">
        <v>1001</v>
      </c>
    </row>
    <row r="336" spans="1:14">
      <c r="K336" s="8">
        <v>6886</v>
      </c>
      <c r="N336" s="8">
        <v>8123</v>
      </c>
    </row>
    <row r="337" spans="11:14">
      <c r="K337" s="8">
        <v>5819</v>
      </c>
      <c r="N337" s="8">
        <v>6554</v>
      </c>
    </row>
    <row r="338" spans="11:14">
      <c r="K338" s="8">
        <v>7009</v>
      </c>
      <c r="N338" s="8">
        <v>774</v>
      </c>
    </row>
    <row r="339" spans="11:14">
      <c r="K339" s="8">
        <v>221</v>
      </c>
      <c r="N339" s="8">
        <v>5898</v>
      </c>
    </row>
    <row r="340" spans="11:14">
      <c r="K340" s="8">
        <v>171</v>
      </c>
      <c r="N340" s="8">
        <v>5929</v>
      </c>
    </row>
    <row r="341" spans="11:14">
      <c r="K341" s="8">
        <v>7008</v>
      </c>
      <c r="N341" s="8">
        <v>2006</v>
      </c>
    </row>
    <row r="342" spans="11:14">
      <c r="K342" s="8">
        <v>2910</v>
      </c>
      <c r="N342" s="8">
        <v>6342</v>
      </c>
    </row>
    <row r="343" spans="11:14">
      <c r="K343" s="8">
        <v>93</v>
      </c>
      <c r="N343" s="8">
        <v>10426</v>
      </c>
    </row>
    <row r="344" spans="11:14">
      <c r="K344" s="8">
        <v>7511</v>
      </c>
      <c r="N344" s="8">
        <v>8063</v>
      </c>
    </row>
    <row r="345" spans="11:14">
      <c r="K345" s="8">
        <v>2526</v>
      </c>
      <c r="N345" s="8">
        <v>8108</v>
      </c>
    </row>
    <row r="346" spans="11:14">
      <c r="K346" s="8">
        <v>5648</v>
      </c>
      <c r="N346" s="8">
        <v>934</v>
      </c>
    </row>
    <row r="347" spans="11:14">
      <c r="K347" s="8">
        <v>239</v>
      </c>
      <c r="N347" s="8">
        <v>7513</v>
      </c>
    </row>
    <row r="348" spans="11:14">
      <c r="K348" s="8">
        <v>1156</v>
      </c>
      <c r="N348" s="8">
        <v>8065</v>
      </c>
    </row>
    <row r="349" spans="11:14">
      <c r="K349" s="8">
        <v>7299</v>
      </c>
      <c r="N349" s="8">
        <v>6969</v>
      </c>
    </row>
    <row r="350" spans="11:14">
      <c r="K350" s="8">
        <v>42</v>
      </c>
      <c r="N350" s="8">
        <v>6274</v>
      </c>
    </row>
    <row r="351" spans="11:14">
      <c r="K351" s="8">
        <v>2350</v>
      </c>
      <c r="N351" s="8">
        <v>2790</v>
      </c>
    </row>
    <row r="352" spans="11:14">
      <c r="K352" s="8">
        <v>5638</v>
      </c>
      <c r="N352" s="8">
        <v>7337</v>
      </c>
    </row>
    <row r="353" spans="11:14">
      <c r="K353" s="8">
        <v>7523</v>
      </c>
      <c r="N353" s="8">
        <v>1204</v>
      </c>
    </row>
    <row r="354" spans="11:14">
      <c r="K354" s="8">
        <v>233</v>
      </c>
      <c r="N354" s="8">
        <v>6937</v>
      </c>
    </row>
    <row r="355" spans="11:14">
      <c r="K355" s="8">
        <v>2398</v>
      </c>
      <c r="N355" s="8">
        <v>6119</v>
      </c>
    </row>
    <row r="356" spans="11:14">
      <c r="K356" s="8">
        <v>7551</v>
      </c>
      <c r="N356" s="8">
        <v>2127</v>
      </c>
    </row>
    <row r="357" spans="11:14">
      <c r="K357" s="8">
        <v>5330</v>
      </c>
      <c r="N357" s="8">
        <v>8169</v>
      </c>
    </row>
    <row r="358" spans="11:14">
      <c r="K358" s="8">
        <v>5656</v>
      </c>
      <c r="N358" s="8">
        <v>10945</v>
      </c>
    </row>
    <row r="359" spans="11:14">
      <c r="K359" s="8">
        <v>7515</v>
      </c>
      <c r="N359" s="8">
        <v>8296</v>
      </c>
    </row>
    <row r="360" spans="11:14">
      <c r="K360" s="8">
        <v>7128</v>
      </c>
      <c r="N360" s="8">
        <v>5836</v>
      </c>
    </row>
    <row r="361" spans="11:14">
      <c r="K361" s="8">
        <v>183</v>
      </c>
      <c r="N361" s="8">
        <v>1077</v>
      </c>
    </row>
    <row r="362" spans="11:14">
      <c r="K362" s="8">
        <v>5742</v>
      </c>
      <c r="N362" s="8">
        <v>1216</v>
      </c>
    </row>
    <row r="363" spans="11:14">
      <c r="K363" s="8">
        <v>5944</v>
      </c>
      <c r="N363" s="8">
        <v>223</v>
      </c>
    </row>
    <row r="364" spans="11:14">
      <c r="K364" s="8">
        <v>9970</v>
      </c>
      <c r="N364" s="8">
        <v>1116</v>
      </c>
    </row>
    <row r="365" spans="11:14">
      <c r="K365" s="8">
        <v>9692</v>
      </c>
      <c r="N365" s="8">
        <v>1044</v>
      </c>
    </row>
    <row r="366" spans="11:14">
      <c r="K366" s="8">
        <v>2284</v>
      </c>
      <c r="N366" s="8">
        <v>7501</v>
      </c>
    </row>
    <row r="367" spans="11:14">
      <c r="K367" s="8">
        <v>2397</v>
      </c>
      <c r="N367" s="8">
        <v>7506</v>
      </c>
    </row>
    <row r="368" spans="11:14">
      <c r="K368" s="8">
        <v>2858</v>
      </c>
      <c r="N368" s="8">
        <v>1177</v>
      </c>
    </row>
    <row r="369" spans="11:14">
      <c r="K369" s="8">
        <v>5560</v>
      </c>
      <c r="N369" s="8">
        <v>53</v>
      </c>
    </row>
    <row r="370" spans="11:14">
      <c r="K370" s="8">
        <v>8084</v>
      </c>
      <c r="N370" s="8">
        <v>186</v>
      </c>
    </row>
    <row r="371" spans="11:14">
      <c r="K371" s="8">
        <v>4869</v>
      </c>
      <c r="N371" s="8">
        <v>1885</v>
      </c>
    </row>
    <row r="372" spans="11:14">
      <c r="K372" s="8">
        <v>4866</v>
      </c>
      <c r="N372" s="8">
        <v>1056</v>
      </c>
    </row>
    <row r="373" spans="11:14">
      <c r="K373" s="8">
        <v>7687</v>
      </c>
      <c r="N373" s="8">
        <v>6589</v>
      </c>
    </row>
    <row r="374" spans="11:14">
      <c r="K374" s="8">
        <v>7725</v>
      </c>
      <c r="N374" s="8">
        <v>8586</v>
      </c>
    </row>
    <row r="375" spans="11:14">
      <c r="K375" s="8">
        <v>36</v>
      </c>
      <c r="N375" s="8">
        <v>146</v>
      </c>
    </row>
    <row r="376" spans="11:14">
      <c r="K376" s="8">
        <v>2185</v>
      </c>
      <c r="N376" s="8">
        <v>11863</v>
      </c>
    </row>
    <row r="377" spans="11:14">
      <c r="K377" s="8">
        <v>5728</v>
      </c>
      <c r="N377" s="8">
        <v>179</v>
      </c>
    </row>
    <row r="378" spans="11:14">
      <c r="K378" s="8">
        <v>2341</v>
      </c>
      <c r="N378" s="8">
        <v>2645</v>
      </c>
    </row>
    <row r="379" spans="11:14">
      <c r="K379" s="8">
        <v>6964</v>
      </c>
      <c r="N379" s="8">
        <v>1047</v>
      </c>
    </row>
    <row r="380" spans="11:14">
      <c r="K380" s="8">
        <v>166</v>
      </c>
      <c r="N380" s="8">
        <v>1130</v>
      </c>
    </row>
    <row r="381" spans="11:14">
      <c r="K381" s="8">
        <v>5157</v>
      </c>
      <c r="N381" s="8">
        <v>91</v>
      </c>
    </row>
    <row r="382" spans="11:14">
      <c r="K382" s="8">
        <v>7227</v>
      </c>
      <c r="N382" s="8">
        <v>10917</v>
      </c>
    </row>
    <row r="383" spans="11:14">
      <c r="K383" s="8">
        <v>7374</v>
      </c>
      <c r="N383" s="8">
        <v>10918</v>
      </c>
    </row>
    <row r="384" spans="11:14">
      <c r="K384" s="8">
        <v>7248</v>
      </c>
      <c r="N384" s="8">
        <v>8058</v>
      </c>
    </row>
    <row r="385" spans="14:14">
      <c r="N385" s="8">
        <v>5483</v>
      </c>
    </row>
    <row r="386" spans="14:14">
      <c r="N386" s="8">
        <v>5573</v>
      </c>
    </row>
    <row r="387" spans="14:14">
      <c r="N387" s="8">
        <v>5714</v>
      </c>
    </row>
    <row r="388" spans="14:14">
      <c r="N388" s="8">
        <v>6924</v>
      </c>
    </row>
    <row r="389" spans="14:14">
      <c r="N389" s="8">
        <v>8308</v>
      </c>
    </row>
    <row r="390" spans="14:14">
      <c r="N390" s="8">
        <v>2726</v>
      </c>
    </row>
    <row r="391" spans="14:14">
      <c r="N391" s="8">
        <v>7035</v>
      </c>
    </row>
    <row r="392" spans="14:14">
      <c r="N392" s="8">
        <v>5429</v>
      </c>
    </row>
    <row r="393" spans="14:14">
      <c r="N393" s="8">
        <v>1005</v>
      </c>
    </row>
    <row r="394" spans="14:14">
      <c r="N394" s="8">
        <v>6863</v>
      </c>
    </row>
    <row r="395" spans="14:14">
      <c r="N395" s="8">
        <v>84</v>
      </c>
    </row>
    <row r="396" spans="14:14">
      <c r="N396" s="8">
        <v>1817</v>
      </c>
    </row>
    <row r="397" spans="14:14">
      <c r="N397" s="8">
        <v>1134</v>
      </c>
    </row>
    <row r="398" spans="14:14">
      <c r="N398" s="8">
        <v>1014</v>
      </c>
    </row>
    <row r="399" spans="14:14">
      <c r="N399" s="8">
        <v>1011</v>
      </c>
    </row>
    <row r="400" spans="14:14">
      <c r="N400" s="8">
        <v>7468</v>
      </c>
    </row>
    <row r="401" spans="14:14">
      <c r="N401" s="8">
        <v>48</v>
      </c>
    </row>
    <row r="402" spans="14:14">
      <c r="N402" s="8">
        <v>1150</v>
      </c>
    </row>
    <row r="403" spans="14:14">
      <c r="N403" s="8">
        <v>2005</v>
      </c>
    </row>
    <row r="404" spans="14:14">
      <c r="N404" s="8">
        <v>5950</v>
      </c>
    </row>
    <row r="405" spans="14:14">
      <c r="N405" s="8">
        <v>8315</v>
      </c>
    </row>
    <row r="406" spans="14:14">
      <c r="N406" s="8">
        <v>7127</v>
      </c>
    </row>
    <row r="407" spans="14:14">
      <c r="N407" s="8">
        <v>5576</v>
      </c>
    </row>
    <row r="408" spans="14:14">
      <c r="N408" s="8">
        <v>6901</v>
      </c>
    </row>
    <row r="409" spans="14:14">
      <c r="N409" s="8">
        <v>7185</v>
      </c>
    </row>
    <row r="410" spans="14:14">
      <c r="N410" s="8">
        <v>7285</v>
      </c>
    </row>
    <row r="411" spans="14:14">
      <c r="N411" s="8">
        <v>1129</v>
      </c>
    </row>
    <row r="412" spans="14:14">
      <c r="N412" s="8">
        <v>2004</v>
      </c>
    </row>
    <row r="413" spans="14:14">
      <c r="N413" s="8">
        <v>8387</v>
      </c>
    </row>
    <row r="414" spans="14:14">
      <c r="N414" s="8">
        <v>6928</v>
      </c>
    </row>
    <row r="415" spans="14:14">
      <c r="N415" s="8">
        <v>1070</v>
      </c>
    </row>
    <row r="416" spans="14:14">
      <c r="N416" s="8">
        <v>1138</v>
      </c>
    </row>
    <row r="417" spans="14:14">
      <c r="N417" s="8">
        <v>5578</v>
      </c>
    </row>
    <row r="418" spans="14:14">
      <c r="N418" s="8">
        <v>1066</v>
      </c>
    </row>
    <row r="419" spans="14:14">
      <c r="N419" s="8">
        <v>86</v>
      </c>
    </row>
    <row r="420" spans="14:14">
      <c r="N420" s="8">
        <v>2283</v>
      </c>
    </row>
    <row r="421" spans="14:14">
      <c r="N421" s="8">
        <v>1119</v>
      </c>
    </row>
    <row r="422" spans="14:14">
      <c r="N422" s="8">
        <v>1151</v>
      </c>
    </row>
    <row r="423" spans="14:14">
      <c r="N423" s="8">
        <v>5809</v>
      </c>
    </row>
    <row r="424" spans="14:14">
      <c r="N424" s="8">
        <v>7218</v>
      </c>
    </row>
    <row r="425" spans="14:14">
      <c r="N425" s="8">
        <v>10490</v>
      </c>
    </row>
    <row r="426" spans="14:14">
      <c r="N426" s="8">
        <v>2280</v>
      </c>
    </row>
    <row r="427" spans="14:14">
      <c r="N427" s="8">
        <v>1155</v>
      </c>
    </row>
    <row r="428" spans="14:14">
      <c r="N428" s="8">
        <v>5633</v>
      </c>
    </row>
    <row r="429" spans="14:14">
      <c r="N429" s="8">
        <v>10421</v>
      </c>
    </row>
    <row r="430" spans="14:14">
      <c r="N430" s="8">
        <v>10424</v>
      </c>
    </row>
    <row r="431" spans="14:14">
      <c r="N431" s="8">
        <v>10478</v>
      </c>
    </row>
    <row r="432" spans="14:14">
      <c r="N432" s="8">
        <v>943</v>
      </c>
    </row>
    <row r="433" spans="14:14">
      <c r="N433" s="8">
        <v>1081</v>
      </c>
    </row>
    <row r="434" spans="14:14">
      <c r="N434" s="8">
        <v>2124</v>
      </c>
    </row>
    <row r="435" spans="14:14">
      <c r="N435" s="8">
        <v>7392</v>
      </c>
    </row>
    <row r="436" spans="14:14">
      <c r="N436" s="8">
        <v>2361</v>
      </c>
    </row>
    <row r="437" spans="14:14">
      <c r="N437" s="8">
        <v>6938</v>
      </c>
    </row>
    <row r="438" spans="14:14">
      <c r="N438" s="8">
        <v>1103</v>
      </c>
    </row>
    <row r="439" spans="14:14">
      <c r="N439" s="8">
        <v>34</v>
      </c>
    </row>
    <row r="440" spans="14:14">
      <c r="N440" s="8">
        <v>5677</v>
      </c>
    </row>
    <row r="441" spans="14:14">
      <c r="N441" s="8">
        <v>8283</v>
      </c>
    </row>
    <row r="442" spans="14:14">
      <c r="N442" s="8">
        <v>10438</v>
      </c>
    </row>
    <row r="443" spans="14:14">
      <c r="N443" s="8">
        <v>10428</v>
      </c>
    </row>
    <row r="444" spans="14:14">
      <c r="N444" s="8">
        <v>10587</v>
      </c>
    </row>
    <row r="445" spans="14:14">
      <c r="N445" s="8">
        <v>10326</v>
      </c>
    </row>
    <row r="446" spans="14:14">
      <c r="N446" s="8">
        <v>5632</v>
      </c>
    </row>
    <row r="447" spans="14:14">
      <c r="N447" s="8">
        <v>1015</v>
      </c>
    </row>
    <row r="448" spans="14:14">
      <c r="N448" s="8">
        <v>2420</v>
      </c>
    </row>
    <row r="449" spans="14:14">
      <c r="N449" s="8">
        <v>1026</v>
      </c>
    </row>
    <row r="450" spans="14:14">
      <c r="N450" s="8">
        <v>7407</v>
      </c>
    </row>
    <row r="451" spans="14:14">
      <c r="N451" s="8">
        <v>1048</v>
      </c>
    </row>
    <row r="452" spans="14:14">
      <c r="N452" s="8">
        <v>5061</v>
      </c>
    </row>
    <row r="453" spans="14:14">
      <c r="N453" s="8">
        <v>1118</v>
      </c>
    </row>
    <row r="454" spans="14:14">
      <c r="N454" s="8">
        <v>9965</v>
      </c>
    </row>
    <row r="455" spans="14:14">
      <c r="N455" s="8">
        <v>2284</v>
      </c>
    </row>
    <row r="456" spans="14:14">
      <c r="N456" s="8">
        <v>7350</v>
      </c>
    </row>
    <row r="457" spans="14:14">
      <c r="N457" s="8">
        <v>6529</v>
      </c>
    </row>
    <row r="458" spans="14:14">
      <c r="N458" s="8">
        <v>1117</v>
      </c>
    </row>
    <row r="459" spans="14:14">
      <c r="N459" s="8">
        <v>8170</v>
      </c>
    </row>
    <row r="460" spans="14:14">
      <c r="N460" s="8">
        <v>10350</v>
      </c>
    </row>
    <row r="461" spans="14:14">
      <c r="N461" s="8">
        <v>4963</v>
      </c>
    </row>
    <row r="462" spans="14:14">
      <c r="N462" s="8">
        <v>5561</v>
      </c>
    </row>
    <row r="463" spans="14:14">
      <c r="N463" s="8">
        <v>7280</v>
      </c>
    </row>
    <row r="464" spans="14:14">
      <c r="N464" s="8">
        <v>4806</v>
      </c>
    </row>
    <row r="465" spans="14:14">
      <c r="N465" s="8">
        <v>1812</v>
      </c>
    </row>
    <row r="466" spans="14:14">
      <c r="N466" s="8">
        <v>7384</v>
      </c>
    </row>
    <row r="467" spans="14:14">
      <c r="N467" s="8">
        <v>981</v>
      </c>
    </row>
    <row r="468" spans="14:14">
      <c r="N468" s="8">
        <v>1981</v>
      </c>
    </row>
    <row r="469" spans="14:14">
      <c r="N469" s="8">
        <v>7449</v>
      </c>
    </row>
    <row r="470" spans="14:14">
      <c r="N470" s="8">
        <v>1045</v>
      </c>
    </row>
    <row r="471" spans="14:14">
      <c r="N471" s="8">
        <v>7301</v>
      </c>
    </row>
    <row r="472" spans="14:14">
      <c r="N472" s="8">
        <v>42</v>
      </c>
    </row>
    <row r="473" spans="14:14">
      <c r="N473" s="8">
        <v>1854</v>
      </c>
    </row>
    <row r="474" spans="14:14">
      <c r="N474" s="8">
        <v>4911</v>
      </c>
    </row>
    <row r="475" spans="14:14">
      <c r="N475" s="8">
        <v>89</v>
      </c>
    </row>
    <row r="476" spans="14:14">
      <c r="N476" s="8">
        <v>9939</v>
      </c>
    </row>
    <row r="477" spans="14:14">
      <c r="N477" s="8">
        <v>10333</v>
      </c>
    </row>
    <row r="478" spans="14:14">
      <c r="N478" s="8">
        <v>1002</v>
      </c>
    </row>
    <row r="479" spans="14:14">
      <c r="N479" s="8">
        <v>980</v>
      </c>
    </row>
    <row r="480" spans="14:14">
      <c r="N480" s="8">
        <v>6931</v>
      </c>
    </row>
    <row r="481" spans="14:14">
      <c r="N481" s="8">
        <v>2343</v>
      </c>
    </row>
    <row r="482" spans="14:14">
      <c r="N482" s="8">
        <v>1148</v>
      </c>
    </row>
    <row r="483" spans="14:14">
      <c r="N483" s="8">
        <v>7299</v>
      </c>
    </row>
    <row r="484" spans="14:14">
      <c r="N484" s="8">
        <v>7241</v>
      </c>
    </row>
    <row r="485" spans="14:14">
      <c r="N485" s="8">
        <v>7128</v>
      </c>
    </row>
    <row r="486" spans="14:14">
      <c r="N486" s="8">
        <v>2156</v>
      </c>
    </row>
    <row r="487" spans="14:14">
      <c r="N487" s="8">
        <v>1140</v>
      </c>
    </row>
    <row r="488" spans="14:14">
      <c r="N488" s="8">
        <v>6973</v>
      </c>
    </row>
    <row r="489" spans="14:14">
      <c r="N489" s="8">
        <v>2872</v>
      </c>
    </row>
    <row r="490" spans="14:14">
      <c r="N490" s="8">
        <v>6980</v>
      </c>
    </row>
    <row r="491" spans="14:14">
      <c r="N491" s="8">
        <v>5820</v>
      </c>
    </row>
    <row r="492" spans="14:14">
      <c r="N492" s="8">
        <v>2852</v>
      </c>
    </row>
    <row r="493" spans="14:14">
      <c r="N493" s="8">
        <v>720</v>
      </c>
    </row>
    <row r="494" spans="14:14">
      <c r="N494" s="8">
        <v>7192</v>
      </c>
    </row>
    <row r="495" spans="14:14">
      <c r="N495" s="8">
        <v>6986</v>
      </c>
    </row>
    <row r="496" spans="14:14">
      <c r="N496" s="8">
        <v>1054</v>
      </c>
    </row>
    <row r="497" spans="14:14">
      <c r="N497" s="8">
        <v>8294</v>
      </c>
    </row>
    <row r="498" spans="14:14">
      <c r="N498" s="8">
        <v>10368</v>
      </c>
    </row>
    <row r="499" spans="14:14">
      <c r="N499" s="8">
        <v>6522</v>
      </c>
    </row>
    <row r="500" spans="14:14">
      <c r="N500" s="8">
        <v>2315</v>
      </c>
    </row>
    <row r="501" spans="14:14">
      <c r="N501" s="8">
        <v>90</v>
      </c>
    </row>
    <row r="502" spans="14:14">
      <c r="N502" s="8">
        <v>1873</v>
      </c>
    </row>
    <row r="503" spans="14:14">
      <c r="N503" s="8">
        <v>2913</v>
      </c>
    </row>
    <row r="504" spans="14:14">
      <c r="N504" s="8">
        <v>6978</v>
      </c>
    </row>
    <row r="505" spans="14:14">
      <c r="N505" s="8">
        <v>6919</v>
      </c>
    </row>
    <row r="506" spans="14:14">
      <c r="N506" s="8">
        <v>5655</v>
      </c>
    </row>
    <row r="507" spans="14:14">
      <c r="N507" s="8">
        <v>5647</v>
      </c>
    </row>
    <row r="508" spans="14:14">
      <c r="N508" s="8">
        <v>8191</v>
      </c>
    </row>
    <row r="509" spans="14:14">
      <c r="N509" s="8">
        <v>1058</v>
      </c>
    </row>
    <row r="510" spans="14:14">
      <c r="N510" s="8">
        <v>962</v>
      </c>
    </row>
    <row r="511" spans="14:14">
      <c r="N511" s="8">
        <v>8095</v>
      </c>
    </row>
    <row r="512" spans="14:14">
      <c r="N512" s="8">
        <v>1886</v>
      </c>
    </row>
    <row r="513" spans="14:14">
      <c r="N513" s="8">
        <v>9692</v>
      </c>
    </row>
    <row r="514" spans="14:14">
      <c r="N514" s="8">
        <v>982</v>
      </c>
    </row>
    <row r="515" spans="14:14">
      <c r="N515" s="8">
        <v>79</v>
      </c>
    </row>
    <row r="516" spans="14:14">
      <c r="N516" s="8">
        <v>5038</v>
      </c>
    </row>
    <row r="517" spans="14:14">
      <c r="N517" s="8">
        <v>1813</v>
      </c>
    </row>
    <row r="518" spans="14:14">
      <c r="N518" s="8">
        <v>4901</v>
      </c>
    </row>
    <row r="519" spans="14:14">
      <c r="N519" s="8">
        <v>1109</v>
      </c>
    </row>
    <row r="520" spans="14:14">
      <c r="N520" s="8">
        <v>2654</v>
      </c>
    </row>
    <row r="521" spans="14:14">
      <c r="N521" s="8">
        <v>1110</v>
      </c>
    </row>
    <row r="522" spans="14:14">
      <c r="N522" s="8">
        <v>7779</v>
      </c>
    </row>
    <row r="523" spans="14:14">
      <c r="N523" s="8">
        <v>7522</v>
      </c>
    </row>
    <row r="524" spans="14:14">
      <c r="N524" s="8">
        <v>7800</v>
      </c>
    </row>
    <row r="525" spans="14:14">
      <c r="N525" s="8">
        <v>7554</v>
      </c>
    </row>
    <row r="526" spans="14:14">
      <c r="N526" s="8">
        <v>7249</v>
      </c>
    </row>
    <row r="527" spans="14:14">
      <c r="N527" s="8">
        <v>8171</v>
      </c>
    </row>
    <row r="528" spans="14:14">
      <c r="N528" s="8">
        <v>4938</v>
      </c>
    </row>
    <row r="529" spans="14:14">
      <c r="N529" s="8">
        <v>7725</v>
      </c>
    </row>
    <row r="530" spans="14:14">
      <c r="N530" s="8">
        <v>5516</v>
      </c>
    </row>
    <row r="531" spans="14:14">
      <c r="N531" s="8">
        <v>4937</v>
      </c>
    </row>
    <row r="532" spans="14:14">
      <c r="N532" s="8">
        <v>7822</v>
      </c>
    </row>
    <row r="533" spans="14:14">
      <c r="N533" s="8">
        <v>6290</v>
      </c>
    </row>
    <row r="534" spans="14:14">
      <c r="N534" s="8">
        <v>5729</v>
      </c>
    </row>
    <row r="535" spans="14:14">
      <c r="N535" s="8">
        <v>36</v>
      </c>
    </row>
    <row r="536" spans="14:14">
      <c r="N536" s="8">
        <v>7553</v>
      </c>
    </row>
    <row r="537" spans="14:14">
      <c r="N537" s="8">
        <v>7245</v>
      </c>
    </row>
    <row r="538" spans="14:14">
      <c r="N538" s="8">
        <v>2859</v>
      </c>
    </row>
    <row r="539" spans="14:14">
      <c r="N539" s="8">
        <v>1176</v>
      </c>
    </row>
    <row r="540" spans="14:14">
      <c r="N540" s="8">
        <v>2150</v>
      </c>
    </row>
    <row r="541" spans="14:14">
      <c r="N541" s="8">
        <v>7244</v>
      </c>
    </row>
    <row r="542" spans="14:14">
      <c r="N542" s="8">
        <v>6885</v>
      </c>
    </row>
    <row r="543" spans="14:14">
      <c r="N543" s="8">
        <v>8292</v>
      </c>
    </row>
    <row r="544" spans="14:14">
      <c r="N544" s="8">
        <v>194</v>
      </c>
    </row>
    <row r="545" spans="14:14">
      <c r="N545" s="8">
        <v>10586</v>
      </c>
    </row>
    <row r="546" spans="14:14">
      <c r="N546" s="8">
        <v>6074</v>
      </c>
    </row>
    <row r="547" spans="14:14">
      <c r="N547" s="8">
        <v>154</v>
      </c>
    </row>
    <row r="548" spans="14:14">
      <c r="N548" s="8">
        <v>232</v>
      </c>
    </row>
    <row r="549" spans="14:14">
      <c r="N549" s="8">
        <v>4332</v>
      </c>
    </row>
    <row r="550" spans="14:14">
      <c r="N550" s="8">
        <v>8303</v>
      </c>
    </row>
    <row r="551" spans="14:14">
      <c r="N551" s="8">
        <v>6343</v>
      </c>
    </row>
    <row r="552" spans="14:14">
      <c r="N552" s="8">
        <v>152</v>
      </c>
    </row>
    <row r="553" spans="14:14">
      <c r="N553" s="8">
        <v>5897</v>
      </c>
    </row>
    <row r="554" spans="14:14">
      <c r="N554" s="8">
        <v>10653</v>
      </c>
    </row>
    <row r="555" spans="14:14">
      <c r="N555" s="8">
        <v>231</v>
      </c>
    </row>
    <row r="556" spans="14:14">
      <c r="N556" s="8">
        <v>2404</v>
      </c>
    </row>
    <row r="557" spans="14:14">
      <c r="N557" s="8">
        <v>7514</v>
      </c>
    </row>
    <row r="558" spans="14:14">
      <c r="N558" s="8">
        <v>241</v>
      </c>
    </row>
    <row r="559" spans="14:14">
      <c r="N559" s="8">
        <v>225</v>
      </c>
    </row>
    <row r="560" spans="14:14">
      <c r="N560" s="8">
        <v>168</v>
      </c>
    </row>
    <row r="561" spans="14:14">
      <c r="N561" s="8">
        <v>5572</v>
      </c>
    </row>
    <row r="562" spans="14:14">
      <c r="N562" s="8">
        <v>7952</v>
      </c>
    </row>
    <row r="563" spans="14:14">
      <c r="N563" s="8">
        <v>7302</v>
      </c>
    </row>
    <row r="564" spans="14:14">
      <c r="N564" s="8">
        <v>6962</v>
      </c>
    </row>
    <row r="565" spans="14:14">
      <c r="N565" s="8">
        <v>7044</v>
      </c>
    </row>
    <row r="566" spans="14:14">
      <c r="N566" s="8">
        <v>7431</v>
      </c>
    </row>
    <row r="567" spans="14:14">
      <c r="N567" s="8">
        <v>10435</v>
      </c>
    </row>
    <row r="568" spans="14:14">
      <c r="N568" s="8">
        <v>10479</v>
      </c>
    </row>
    <row r="569" spans="14:14">
      <c r="N569" s="8">
        <v>5676</v>
      </c>
    </row>
    <row r="570" spans="14:14">
      <c r="N570" s="8">
        <v>136</v>
      </c>
    </row>
    <row r="571" spans="14:14">
      <c r="N571" s="8">
        <v>2002</v>
      </c>
    </row>
    <row r="572" spans="14:14">
      <c r="N572" s="8">
        <v>2003</v>
      </c>
    </row>
    <row r="573" spans="14:14">
      <c r="N573" s="8">
        <v>246</v>
      </c>
    </row>
    <row r="574" spans="14:14">
      <c r="N574" s="8">
        <v>7228</v>
      </c>
    </row>
    <row r="575" spans="14:14">
      <c r="N575" s="8">
        <v>2724</v>
      </c>
    </row>
    <row r="576" spans="14:14">
      <c r="N576" s="8">
        <v>10391</v>
      </c>
    </row>
    <row r="577" spans="14:14">
      <c r="N577" s="8">
        <v>924</v>
      </c>
    </row>
    <row r="578" spans="14:14">
      <c r="N578" s="8">
        <v>4940</v>
      </c>
    </row>
    <row r="579" spans="14:14">
      <c r="N579" s="8">
        <v>192</v>
      </c>
    </row>
    <row r="580" spans="14:14">
      <c r="N580" s="8">
        <v>1816</v>
      </c>
    </row>
    <row r="581" spans="14:14">
      <c r="N581" s="8">
        <v>5652</v>
      </c>
    </row>
    <row r="582" spans="14:14">
      <c r="N582" s="8">
        <v>7233</v>
      </c>
    </row>
    <row r="583" spans="14:14">
      <c r="N583" s="8">
        <v>4726</v>
      </c>
    </row>
    <row r="584" spans="14:14">
      <c r="N584" s="8">
        <v>229</v>
      </c>
    </row>
    <row r="585" spans="14:14">
      <c r="N585" s="8">
        <v>188</v>
      </c>
    </row>
    <row r="586" spans="14:14">
      <c r="N586" s="8">
        <v>150</v>
      </c>
    </row>
    <row r="587" spans="14:14">
      <c r="N587" s="8">
        <v>6227</v>
      </c>
    </row>
    <row r="588" spans="14:14">
      <c r="N588" s="8">
        <v>4348</v>
      </c>
    </row>
    <row r="589" spans="14:14">
      <c r="N589" s="8">
        <v>7471</v>
      </c>
    </row>
    <row r="590" spans="14:14">
      <c r="N590" s="8">
        <v>4725</v>
      </c>
    </row>
    <row r="591" spans="14:14">
      <c r="N591" s="8">
        <v>10480</v>
      </c>
    </row>
    <row r="592" spans="14:14">
      <c r="N592" s="8">
        <v>2354</v>
      </c>
    </row>
    <row r="593" spans="14:14">
      <c r="N593" s="8">
        <v>7281</v>
      </c>
    </row>
    <row r="594" spans="14:14">
      <c r="N594" s="8">
        <v>5651</v>
      </c>
    </row>
    <row r="595" spans="14:14">
      <c r="N595" s="8">
        <v>6927</v>
      </c>
    </row>
    <row r="596" spans="14:14">
      <c r="N596" s="8">
        <v>7819</v>
      </c>
    </row>
    <row r="597" spans="14:14">
      <c r="N597" s="8">
        <v>6883</v>
      </c>
    </row>
    <row r="598" spans="14:14">
      <c r="N598" s="8">
        <v>2358</v>
      </c>
    </row>
    <row r="599" spans="14:14">
      <c r="N599" s="8">
        <v>10588</v>
      </c>
    </row>
    <row r="600" spans="14:14">
      <c r="N600" s="8">
        <v>8062</v>
      </c>
    </row>
    <row r="601" spans="14:14">
      <c r="N601" s="8">
        <v>8059</v>
      </c>
    </row>
    <row r="602" spans="14:14">
      <c r="N602" s="8">
        <v>6895</v>
      </c>
    </row>
    <row r="603" spans="14:14">
      <c r="N603" s="8">
        <v>2782</v>
      </c>
    </row>
    <row r="604" spans="14:14">
      <c r="N604" s="8">
        <v>2783</v>
      </c>
    </row>
    <row r="605" spans="14:14">
      <c r="N605" s="8">
        <v>7190</v>
      </c>
    </row>
    <row r="606" spans="14:14">
      <c r="N606" s="8">
        <v>5482</v>
      </c>
    </row>
    <row r="607" spans="14:14">
      <c r="N607" s="8">
        <v>6777</v>
      </c>
    </row>
    <row r="608" spans="14:14">
      <c r="N608" s="8">
        <v>55</v>
      </c>
    </row>
    <row r="609" spans="14:14">
      <c r="N609" s="8">
        <v>7006</v>
      </c>
    </row>
    <row r="610" spans="14:14">
      <c r="N610" s="8">
        <v>4734</v>
      </c>
    </row>
    <row r="611" spans="14:14">
      <c r="N611" s="8">
        <v>145</v>
      </c>
    </row>
    <row r="612" spans="14:14">
      <c r="N612" s="8">
        <v>159</v>
      </c>
    </row>
    <row r="613" spans="14:14">
      <c r="N613" s="8">
        <v>1079</v>
      </c>
    </row>
    <row r="614" spans="14:14">
      <c r="N614" s="8">
        <v>2360</v>
      </c>
    </row>
    <row r="615" spans="14:14">
      <c r="N615" s="8">
        <v>5579</v>
      </c>
    </row>
    <row r="616" spans="14:14">
      <c r="N616" s="8">
        <v>1788</v>
      </c>
    </row>
    <row r="617" spans="14:14">
      <c r="N617" s="8">
        <v>217</v>
      </c>
    </row>
    <row r="618" spans="14:14">
      <c r="N618" s="8">
        <v>5590</v>
      </c>
    </row>
    <row r="619" spans="14:14">
      <c r="N619" s="8">
        <v>4964</v>
      </c>
    </row>
    <row r="620" spans="14:14">
      <c r="N620" s="8">
        <v>4962</v>
      </c>
    </row>
    <row r="621" spans="14:14">
      <c r="N621" s="8">
        <v>7789</v>
      </c>
    </row>
    <row r="622" spans="14:14">
      <c r="N622" s="8">
        <v>8117</v>
      </c>
    </row>
    <row r="623" spans="14:14">
      <c r="N623" s="8">
        <v>10337</v>
      </c>
    </row>
    <row r="624" spans="14:14">
      <c r="N624" s="8">
        <v>10382</v>
      </c>
    </row>
    <row r="625" spans="14:14">
      <c r="N625" s="8">
        <v>4789</v>
      </c>
    </row>
    <row r="626" spans="14:14">
      <c r="N626" s="8">
        <v>7536</v>
      </c>
    </row>
    <row r="627" spans="14:14">
      <c r="N627" s="8">
        <v>8327</v>
      </c>
    </row>
    <row r="628" spans="14:14">
      <c r="N628" s="8">
        <v>7340</v>
      </c>
    </row>
    <row r="629" spans="14:14">
      <c r="N629" s="8">
        <v>10656</v>
      </c>
    </row>
    <row r="630" spans="14:14">
      <c r="N630" s="8">
        <v>142</v>
      </c>
    </row>
    <row r="631" spans="14:14">
      <c r="N631" s="8">
        <v>7763</v>
      </c>
    </row>
    <row r="632" spans="14:14">
      <c r="N632" s="8">
        <v>6609</v>
      </c>
    </row>
    <row r="633" spans="14:14">
      <c r="N633" s="8">
        <v>7377</v>
      </c>
    </row>
    <row r="634" spans="14:14">
      <c r="N634" s="8">
        <v>6071</v>
      </c>
    </row>
    <row r="635" spans="14:14">
      <c r="N635" s="8">
        <v>10332</v>
      </c>
    </row>
    <row r="636" spans="14:14">
      <c r="N636" s="8">
        <v>7810</v>
      </c>
    </row>
    <row r="637" spans="14:14">
      <c r="N637" s="8">
        <v>6886</v>
      </c>
    </row>
    <row r="638" spans="14:14">
      <c r="N638" s="8">
        <v>5819</v>
      </c>
    </row>
    <row r="639" spans="14:14">
      <c r="N639" s="8">
        <v>7009</v>
      </c>
    </row>
    <row r="640" spans="14:14">
      <c r="N640" s="8">
        <v>221</v>
      </c>
    </row>
    <row r="641" spans="14:14">
      <c r="N641" s="8">
        <v>171</v>
      </c>
    </row>
    <row r="642" spans="14:14">
      <c r="N642" s="8">
        <v>7008</v>
      </c>
    </row>
    <row r="643" spans="14:14">
      <c r="N643" s="8">
        <v>2910</v>
      </c>
    </row>
    <row r="644" spans="14:14">
      <c r="N644" s="8">
        <v>93</v>
      </c>
    </row>
    <row r="645" spans="14:14">
      <c r="N645" s="8">
        <v>7511</v>
      </c>
    </row>
    <row r="646" spans="14:14">
      <c r="N646" s="8">
        <v>5648</v>
      </c>
    </row>
    <row r="647" spans="14:14">
      <c r="N647" s="8">
        <v>239</v>
      </c>
    </row>
    <row r="648" spans="14:14">
      <c r="N648" s="8">
        <v>1156</v>
      </c>
    </row>
    <row r="649" spans="14:14">
      <c r="N649" s="8">
        <v>2350</v>
      </c>
    </row>
    <row r="650" spans="14:14">
      <c r="N650" s="8">
        <v>5638</v>
      </c>
    </row>
    <row r="651" spans="14:14">
      <c r="N651" s="8">
        <v>7523</v>
      </c>
    </row>
    <row r="652" spans="14:14">
      <c r="N652" s="8">
        <v>233</v>
      </c>
    </row>
    <row r="653" spans="14:14">
      <c r="N653" s="8">
        <v>2398</v>
      </c>
    </row>
    <row r="654" spans="14:14">
      <c r="N654" s="8">
        <v>7551</v>
      </c>
    </row>
    <row r="655" spans="14:14">
      <c r="N655" s="8">
        <v>5330</v>
      </c>
    </row>
    <row r="656" spans="14:14">
      <c r="N656" s="8">
        <v>5656</v>
      </c>
    </row>
    <row r="657" spans="14:14">
      <c r="N657" s="8">
        <v>7515</v>
      </c>
    </row>
    <row r="658" spans="14:14">
      <c r="N658" s="8">
        <v>183</v>
      </c>
    </row>
    <row r="659" spans="14:14">
      <c r="N659" s="8">
        <v>5742</v>
      </c>
    </row>
    <row r="660" spans="14:14">
      <c r="N660" s="8">
        <v>5944</v>
      </c>
    </row>
    <row r="661" spans="14:14">
      <c r="N661" s="8">
        <v>9970</v>
      </c>
    </row>
    <row r="662" spans="14:14">
      <c r="N662" s="8">
        <v>2397</v>
      </c>
    </row>
    <row r="663" spans="14:14">
      <c r="N663" s="8">
        <v>2858</v>
      </c>
    </row>
    <row r="664" spans="14:14">
      <c r="N664" s="8">
        <v>5560</v>
      </c>
    </row>
    <row r="665" spans="14:14">
      <c r="N665" s="8">
        <v>8084</v>
      </c>
    </row>
    <row r="666" spans="14:14">
      <c r="N666" s="8">
        <v>4869</v>
      </c>
    </row>
    <row r="667" spans="14:14">
      <c r="N667" s="8">
        <v>4866</v>
      </c>
    </row>
    <row r="668" spans="14:14">
      <c r="N668" s="8">
        <v>7687</v>
      </c>
    </row>
    <row r="669" spans="14:14">
      <c r="N669" s="8">
        <v>2185</v>
      </c>
    </row>
    <row r="670" spans="14:14">
      <c r="N670" s="8">
        <v>5728</v>
      </c>
    </row>
    <row r="671" spans="14:14">
      <c r="N671" s="8">
        <v>2341</v>
      </c>
    </row>
    <row r="672" spans="14:14">
      <c r="N672" s="8">
        <v>6964</v>
      </c>
    </row>
    <row r="673" spans="14:14">
      <c r="N673" s="8">
        <v>166</v>
      </c>
    </row>
    <row r="674" spans="14:14">
      <c r="N674" s="8">
        <v>5157</v>
      </c>
    </row>
    <row r="675" spans="14:14">
      <c r="N675" s="8">
        <v>7227</v>
      </c>
    </row>
    <row r="676" spans="14:14">
      <c r="N676" s="8">
        <v>7374</v>
      </c>
    </row>
    <row r="677" spans="14:14">
      <c r="N677" s="8">
        <v>7248</v>
      </c>
    </row>
  </sheetData>
  <sortState ref="A2:B360">
    <sortCondition descending="1" ref="B2:B360"/>
    <sortCondition descending="1" ref="A2:A36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22"/>
  <sheetViews>
    <sheetView workbookViewId="0">
      <selection sqref="A1:H226"/>
    </sheetView>
  </sheetViews>
  <sheetFormatPr defaultRowHeight="15"/>
  <cols>
    <col min="2" max="2" width="38.7109375" bestFit="1" customWidth="1"/>
    <col min="6" max="6" width="12" bestFit="1" customWidth="1"/>
  </cols>
  <sheetData>
    <row r="1" spans="1:7">
      <c r="A1">
        <v>31</v>
      </c>
      <c r="B1" s="8" t="s">
        <v>185</v>
      </c>
      <c r="D1" s="8"/>
      <c r="F1">
        <v>36</v>
      </c>
      <c r="G1" t="s">
        <v>883</v>
      </c>
    </row>
    <row r="2" spans="1:7">
      <c r="A2">
        <v>34</v>
      </c>
      <c r="B2" t="s">
        <v>796</v>
      </c>
      <c r="D2" s="8"/>
      <c r="F2">
        <v>42</v>
      </c>
      <c r="G2" t="s">
        <v>826</v>
      </c>
    </row>
    <row r="3" spans="1:7">
      <c r="A3">
        <v>36</v>
      </c>
      <c r="B3" t="s">
        <v>883</v>
      </c>
      <c r="D3" s="8"/>
      <c r="F3">
        <v>55</v>
      </c>
      <c r="G3" t="s">
        <v>958</v>
      </c>
    </row>
    <row r="4" spans="1:7">
      <c r="A4">
        <v>42</v>
      </c>
      <c r="B4" t="s">
        <v>826</v>
      </c>
      <c r="D4" s="8"/>
      <c r="F4">
        <v>93</v>
      </c>
      <c r="G4" t="s">
        <v>996</v>
      </c>
    </row>
    <row r="5" spans="1:7">
      <c r="A5">
        <v>48</v>
      </c>
      <c r="B5" t="s">
        <v>222</v>
      </c>
      <c r="D5" s="8"/>
      <c r="F5">
        <v>136</v>
      </c>
      <c r="G5" t="s">
        <v>322</v>
      </c>
    </row>
    <row r="6" spans="1:7">
      <c r="A6">
        <v>53</v>
      </c>
      <c r="B6" t="s">
        <v>738</v>
      </c>
      <c r="D6" s="8"/>
      <c r="F6">
        <v>142</v>
      </c>
      <c r="G6" t="s">
        <v>980</v>
      </c>
    </row>
    <row r="7" spans="1:7">
      <c r="A7">
        <v>79</v>
      </c>
      <c r="B7" t="s">
        <v>865</v>
      </c>
      <c r="D7" s="8"/>
      <c r="F7">
        <v>145</v>
      </c>
      <c r="G7" t="s">
        <v>960</v>
      </c>
    </row>
    <row r="8" spans="1:7">
      <c r="A8">
        <v>84</v>
      </c>
      <c r="B8" t="s">
        <v>759</v>
      </c>
      <c r="D8" s="8"/>
      <c r="F8">
        <v>150</v>
      </c>
      <c r="G8" t="s">
        <v>937</v>
      </c>
    </row>
    <row r="9" spans="1:7">
      <c r="A9">
        <v>86</v>
      </c>
      <c r="B9" t="s">
        <v>303</v>
      </c>
      <c r="D9" s="8"/>
      <c r="F9">
        <v>152</v>
      </c>
      <c r="G9" t="s">
        <v>357</v>
      </c>
    </row>
    <row r="10" spans="1:7">
      <c r="A10">
        <v>89</v>
      </c>
      <c r="B10" t="s">
        <v>302</v>
      </c>
      <c r="D10" s="8"/>
      <c r="F10">
        <v>154</v>
      </c>
      <c r="G10" t="s">
        <v>893</v>
      </c>
    </row>
    <row r="11" spans="1:7">
      <c r="A11">
        <v>90</v>
      </c>
      <c r="B11" t="s">
        <v>852</v>
      </c>
      <c r="D11" s="8"/>
      <c r="F11" s="8">
        <v>159</v>
      </c>
      <c r="G11" t="s">
        <v>961</v>
      </c>
    </row>
    <row r="12" spans="1:7">
      <c r="A12">
        <v>91</v>
      </c>
      <c r="B12" t="s">
        <v>746</v>
      </c>
      <c r="D12" s="8"/>
      <c r="F12" s="8">
        <v>161</v>
      </c>
      <c r="G12" t="s">
        <v>892</v>
      </c>
    </row>
    <row r="13" spans="1:7">
      <c r="A13">
        <v>146</v>
      </c>
      <c r="B13" t="s">
        <v>334</v>
      </c>
      <c r="D13" s="8"/>
      <c r="F13" s="8">
        <v>166</v>
      </c>
      <c r="G13" t="s">
        <v>1029</v>
      </c>
    </row>
    <row r="14" spans="1:7">
      <c r="A14">
        <v>179</v>
      </c>
      <c r="B14" t="s">
        <v>289</v>
      </c>
      <c r="D14" s="8"/>
      <c r="F14" s="8">
        <v>168</v>
      </c>
      <c r="G14" t="s">
        <v>911</v>
      </c>
    </row>
    <row r="15" spans="1:7">
      <c r="A15">
        <v>186</v>
      </c>
      <c r="B15" t="s">
        <v>739</v>
      </c>
      <c r="D15" s="8"/>
      <c r="F15">
        <v>171</v>
      </c>
      <c r="G15" t="s">
        <v>993</v>
      </c>
    </row>
    <row r="16" spans="1:7">
      <c r="A16">
        <v>223</v>
      </c>
      <c r="B16" t="s">
        <v>732</v>
      </c>
      <c r="D16" s="8"/>
      <c r="F16">
        <v>175</v>
      </c>
      <c r="G16" t="s">
        <v>920</v>
      </c>
    </row>
    <row r="17" spans="1:7">
      <c r="A17">
        <v>720</v>
      </c>
      <c r="B17" t="s">
        <v>845</v>
      </c>
      <c r="D17" s="8"/>
      <c r="F17">
        <v>179</v>
      </c>
      <c r="G17" t="s">
        <v>936</v>
      </c>
    </row>
    <row r="18" spans="1:7">
      <c r="A18">
        <v>774</v>
      </c>
      <c r="B18" t="s">
        <v>707</v>
      </c>
      <c r="D18" s="8"/>
      <c r="F18" s="8">
        <v>183</v>
      </c>
      <c r="G18" t="s">
        <v>1016</v>
      </c>
    </row>
    <row r="19" spans="1:7">
      <c r="A19">
        <v>781</v>
      </c>
      <c r="B19" t="s">
        <v>448</v>
      </c>
      <c r="D19" s="8"/>
      <c r="F19">
        <v>188</v>
      </c>
      <c r="G19" t="s">
        <v>935</v>
      </c>
    </row>
    <row r="20" spans="1:7">
      <c r="A20">
        <v>934</v>
      </c>
      <c r="B20" t="s">
        <v>716</v>
      </c>
      <c r="D20" s="8"/>
      <c r="F20">
        <v>192</v>
      </c>
      <c r="G20" t="s">
        <v>308</v>
      </c>
    </row>
    <row r="21" spans="1:7">
      <c r="A21">
        <v>943</v>
      </c>
      <c r="B21" t="s">
        <v>790</v>
      </c>
      <c r="D21" s="8"/>
      <c r="F21">
        <v>194</v>
      </c>
      <c r="G21" t="s">
        <v>890</v>
      </c>
    </row>
    <row r="22" spans="1:7">
      <c r="A22">
        <v>962</v>
      </c>
      <c r="B22" t="s">
        <v>333</v>
      </c>
      <c r="D22" s="8"/>
      <c r="F22">
        <v>217</v>
      </c>
      <c r="G22" t="s">
        <v>966</v>
      </c>
    </row>
    <row r="23" spans="1:7">
      <c r="A23">
        <v>980</v>
      </c>
      <c r="B23" t="s">
        <v>249</v>
      </c>
      <c r="D23" s="8"/>
      <c r="F23">
        <v>221</v>
      </c>
      <c r="G23" t="s">
        <v>992</v>
      </c>
    </row>
    <row r="24" spans="1:7">
      <c r="A24">
        <v>981</v>
      </c>
      <c r="B24" t="s">
        <v>822</v>
      </c>
      <c r="D24" s="8"/>
      <c r="F24">
        <v>223</v>
      </c>
      <c r="G24" t="s">
        <v>983</v>
      </c>
    </row>
    <row r="25" spans="1:7">
      <c r="A25">
        <v>982</v>
      </c>
      <c r="B25" t="s">
        <v>250</v>
      </c>
      <c r="D25" s="8"/>
      <c r="F25">
        <v>225</v>
      </c>
      <c r="G25" t="s">
        <v>910</v>
      </c>
    </row>
    <row r="26" spans="1:7">
      <c r="A26">
        <v>1002</v>
      </c>
      <c r="B26" t="s">
        <v>831</v>
      </c>
      <c r="D26" s="8"/>
      <c r="F26">
        <v>229</v>
      </c>
      <c r="G26" t="s">
        <v>934</v>
      </c>
    </row>
    <row r="27" spans="1:7">
      <c r="A27">
        <v>1005</v>
      </c>
      <c r="B27" t="s">
        <v>251</v>
      </c>
      <c r="D27" s="8"/>
      <c r="F27">
        <v>231</v>
      </c>
      <c r="G27" t="s">
        <v>905</v>
      </c>
    </row>
    <row r="28" spans="1:7">
      <c r="A28">
        <v>1011</v>
      </c>
      <c r="B28" t="s">
        <v>763</v>
      </c>
      <c r="D28" s="8"/>
      <c r="F28">
        <v>232</v>
      </c>
      <c r="G28" t="s">
        <v>894</v>
      </c>
    </row>
    <row r="29" spans="1:7">
      <c r="A29">
        <v>1013</v>
      </c>
      <c r="B29" t="s">
        <v>272</v>
      </c>
      <c r="D29" s="8"/>
      <c r="F29">
        <v>233</v>
      </c>
      <c r="G29" t="s">
        <v>1010</v>
      </c>
    </row>
    <row r="30" spans="1:7">
      <c r="A30">
        <v>1014</v>
      </c>
      <c r="B30" t="s">
        <v>762</v>
      </c>
      <c r="D30" s="8"/>
      <c r="F30">
        <v>239</v>
      </c>
      <c r="G30" t="s">
        <v>999</v>
      </c>
    </row>
    <row r="31" spans="1:7">
      <c r="A31">
        <v>1015</v>
      </c>
      <c r="B31" t="s">
        <v>804</v>
      </c>
      <c r="D31" s="8"/>
      <c r="F31">
        <v>241</v>
      </c>
      <c r="G31" t="s">
        <v>909</v>
      </c>
    </row>
    <row r="32" spans="1:7">
      <c r="A32">
        <v>1026</v>
      </c>
      <c r="B32" t="s">
        <v>806</v>
      </c>
      <c r="D32" s="8"/>
      <c r="F32">
        <v>246</v>
      </c>
      <c r="G32" t="s">
        <v>925</v>
      </c>
    </row>
    <row r="33" spans="1:7">
      <c r="A33">
        <v>1044</v>
      </c>
      <c r="B33" t="s">
        <v>734</v>
      </c>
      <c r="D33" s="8"/>
      <c r="F33">
        <v>924</v>
      </c>
      <c r="G33" t="s">
        <v>928</v>
      </c>
    </row>
    <row r="34" spans="1:7">
      <c r="A34">
        <v>1045</v>
      </c>
      <c r="B34" t="s">
        <v>824</v>
      </c>
      <c r="D34" s="8"/>
      <c r="F34">
        <v>1079</v>
      </c>
      <c r="G34" t="s">
        <v>962</v>
      </c>
    </row>
    <row r="35" spans="1:7">
      <c r="A35">
        <v>1047</v>
      </c>
      <c r="B35" t="s">
        <v>744</v>
      </c>
      <c r="D35" s="8"/>
      <c r="F35">
        <v>1116</v>
      </c>
      <c r="G35" t="s">
        <v>733</v>
      </c>
    </row>
    <row r="36" spans="1:7">
      <c r="A36">
        <v>1048</v>
      </c>
      <c r="B36" t="s">
        <v>808</v>
      </c>
      <c r="D36" s="8"/>
      <c r="F36">
        <v>1156</v>
      </c>
      <c r="G36" t="s">
        <v>1000</v>
      </c>
    </row>
    <row r="37" spans="1:7">
      <c r="A37">
        <v>1054</v>
      </c>
      <c r="B37" t="s">
        <v>848</v>
      </c>
      <c r="D37" s="8"/>
      <c r="F37">
        <v>1788</v>
      </c>
      <c r="G37" t="s">
        <v>965</v>
      </c>
    </row>
    <row r="38" spans="1:7">
      <c r="A38">
        <v>1056</v>
      </c>
      <c r="B38" t="s">
        <v>741</v>
      </c>
      <c r="D38" s="8"/>
      <c r="F38">
        <v>1816</v>
      </c>
      <c r="G38" t="s">
        <v>930</v>
      </c>
    </row>
    <row r="39" spans="1:7">
      <c r="A39">
        <v>1058</v>
      </c>
      <c r="B39" t="s">
        <v>861</v>
      </c>
      <c r="D39" s="8"/>
      <c r="F39">
        <v>2002</v>
      </c>
      <c r="G39" t="s">
        <v>923</v>
      </c>
    </row>
    <row r="40" spans="1:7">
      <c r="A40">
        <v>1066</v>
      </c>
      <c r="B40" t="s">
        <v>778</v>
      </c>
      <c r="D40" s="8"/>
      <c r="F40">
        <v>2003</v>
      </c>
      <c r="G40" t="s">
        <v>924</v>
      </c>
    </row>
    <row r="41" spans="1:7">
      <c r="A41">
        <v>1070</v>
      </c>
      <c r="B41" t="s">
        <v>363</v>
      </c>
      <c r="D41" s="8"/>
      <c r="F41">
        <v>2185</v>
      </c>
      <c r="G41" t="s">
        <v>1025</v>
      </c>
    </row>
    <row r="42" spans="1:7">
      <c r="A42">
        <v>1077</v>
      </c>
      <c r="B42" t="s">
        <v>730</v>
      </c>
      <c r="D42" s="8"/>
      <c r="F42">
        <v>2284</v>
      </c>
      <c r="G42" t="s">
        <v>1021</v>
      </c>
    </row>
    <row r="43" spans="1:7">
      <c r="A43">
        <v>1081</v>
      </c>
      <c r="B43" t="s">
        <v>791</v>
      </c>
      <c r="D43" s="8"/>
      <c r="F43">
        <v>2341</v>
      </c>
      <c r="G43" t="s">
        <v>1027</v>
      </c>
    </row>
    <row r="44" spans="1:7">
      <c r="A44">
        <v>1103</v>
      </c>
      <c r="B44" t="s">
        <v>380</v>
      </c>
      <c r="D44" s="8"/>
      <c r="F44">
        <v>2350</v>
      </c>
      <c r="G44" t="s">
        <v>1002</v>
      </c>
    </row>
    <row r="45" spans="1:7">
      <c r="A45">
        <v>1109</v>
      </c>
      <c r="B45" t="s">
        <v>870</v>
      </c>
      <c r="D45" s="8"/>
      <c r="F45">
        <v>2354</v>
      </c>
      <c r="G45" t="s">
        <v>943</v>
      </c>
    </row>
    <row r="46" spans="1:7">
      <c r="A46">
        <v>1110</v>
      </c>
      <c r="B46" t="s">
        <v>871</v>
      </c>
      <c r="D46" s="8"/>
      <c r="F46">
        <v>2358</v>
      </c>
      <c r="G46" t="s">
        <v>950</v>
      </c>
    </row>
    <row r="47" spans="1:7">
      <c r="A47">
        <v>1116</v>
      </c>
      <c r="B47" t="s">
        <v>733</v>
      </c>
      <c r="D47" s="8"/>
      <c r="F47" s="8">
        <v>2360</v>
      </c>
      <c r="G47" t="s">
        <v>963</v>
      </c>
    </row>
    <row r="48" spans="1:7">
      <c r="A48">
        <v>1117</v>
      </c>
      <c r="B48" t="s">
        <v>814</v>
      </c>
      <c r="D48" s="8"/>
      <c r="F48">
        <v>2397</v>
      </c>
      <c r="G48" t="s">
        <v>1022</v>
      </c>
    </row>
    <row r="49" spans="1:7">
      <c r="A49">
        <v>1118</v>
      </c>
      <c r="B49" t="s">
        <v>810</v>
      </c>
      <c r="D49" s="8"/>
      <c r="F49">
        <v>2398</v>
      </c>
      <c r="G49" t="s">
        <v>113</v>
      </c>
    </row>
    <row r="50" spans="1:7">
      <c r="A50">
        <v>1119</v>
      </c>
      <c r="B50" t="s">
        <v>780</v>
      </c>
      <c r="D50" s="8"/>
      <c r="F50">
        <v>2404</v>
      </c>
      <c r="G50" t="s">
        <v>906</v>
      </c>
    </row>
    <row r="51" spans="1:7">
      <c r="A51">
        <v>1129</v>
      </c>
      <c r="B51" t="s">
        <v>773</v>
      </c>
      <c r="D51" s="8"/>
      <c r="F51">
        <v>2526</v>
      </c>
      <c r="G51" t="s">
        <v>444</v>
      </c>
    </row>
    <row r="52" spans="1:7">
      <c r="A52">
        <v>1130</v>
      </c>
      <c r="B52" t="s">
        <v>745</v>
      </c>
      <c r="D52" s="8"/>
      <c r="F52">
        <v>2724</v>
      </c>
      <c r="G52" t="s">
        <v>38</v>
      </c>
    </row>
    <row r="53" spans="1:7">
      <c r="A53">
        <v>1134</v>
      </c>
      <c r="B53" t="s">
        <v>761</v>
      </c>
      <c r="D53" s="8"/>
      <c r="F53">
        <v>2782</v>
      </c>
      <c r="G53" t="s">
        <v>955</v>
      </c>
    </row>
    <row r="54" spans="1:7">
      <c r="A54">
        <v>1138</v>
      </c>
      <c r="B54" t="s">
        <v>400</v>
      </c>
      <c r="D54" s="8"/>
      <c r="F54">
        <v>2783</v>
      </c>
      <c r="G54" t="s">
        <v>45</v>
      </c>
    </row>
    <row r="55" spans="1:7">
      <c r="A55">
        <v>1140</v>
      </c>
      <c r="B55" t="s">
        <v>839</v>
      </c>
      <c r="D55" s="8"/>
      <c r="F55">
        <v>2858</v>
      </c>
      <c r="G55" t="s">
        <v>88</v>
      </c>
    </row>
    <row r="56" spans="1:7">
      <c r="A56">
        <v>1142</v>
      </c>
      <c r="B56" t="s">
        <v>842</v>
      </c>
      <c r="D56" s="8"/>
      <c r="F56">
        <v>2910</v>
      </c>
      <c r="G56" t="s">
        <v>995</v>
      </c>
    </row>
    <row r="57" spans="1:7">
      <c r="A57">
        <v>1142</v>
      </c>
      <c r="B57" t="s">
        <v>868</v>
      </c>
      <c r="D57" s="8"/>
      <c r="F57">
        <v>4332</v>
      </c>
      <c r="G57" t="s">
        <v>76</v>
      </c>
    </row>
    <row r="58" spans="1:7">
      <c r="A58">
        <v>1148</v>
      </c>
      <c r="B58" t="s">
        <v>834</v>
      </c>
      <c r="D58" s="8"/>
      <c r="F58" s="8">
        <v>4348</v>
      </c>
      <c r="G58" t="s">
        <v>939</v>
      </c>
    </row>
    <row r="59" spans="1:7">
      <c r="A59">
        <v>1150</v>
      </c>
      <c r="B59" t="s">
        <v>765</v>
      </c>
      <c r="D59" s="8"/>
      <c r="F59">
        <v>4725</v>
      </c>
      <c r="G59" t="s">
        <v>941</v>
      </c>
    </row>
    <row r="60" spans="1:7">
      <c r="A60">
        <v>1151</v>
      </c>
      <c r="B60" t="s">
        <v>401</v>
      </c>
      <c r="D60" s="8"/>
      <c r="F60">
        <v>4726</v>
      </c>
      <c r="G60" t="s">
        <v>933</v>
      </c>
    </row>
    <row r="61" spans="1:7">
      <c r="A61">
        <v>1155</v>
      </c>
      <c r="B61" t="s">
        <v>785</v>
      </c>
      <c r="D61" s="8"/>
      <c r="F61">
        <v>4734</v>
      </c>
      <c r="G61" t="s">
        <v>98</v>
      </c>
    </row>
    <row r="62" spans="1:7">
      <c r="A62">
        <v>1176</v>
      </c>
      <c r="B62" t="s">
        <v>887</v>
      </c>
      <c r="D62" s="8"/>
      <c r="F62">
        <v>4789</v>
      </c>
      <c r="G62" t="s">
        <v>973</v>
      </c>
    </row>
    <row r="63" spans="1:7">
      <c r="A63">
        <v>1177</v>
      </c>
      <c r="B63" t="s">
        <v>737</v>
      </c>
      <c r="D63" s="8"/>
      <c r="F63">
        <v>4866</v>
      </c>
      <c r="G63" t="s">
        <v>116</v>
      </c>
    </row>
    <row r="64" spans="1:7">
      <c r="A64">
        <v>1204</v>
      </c>
      <c r="B64" t="s">
        <v>722</v>
      </c>
      <c r="D64" s="8"/>
      <c r="F64">
        <v>4869</v>
      </c>
      <c r="G64" t="s">
        <v>114</v>
      </c>
    </row>
    <row r="65" spans="1:7">
      <c r="A65">
        <v>1216</v>
      </c>
      <c r="B65" t="s">
        <v>731</v>
      </c>
      <c r="D65" s="8"/>
      <c r="F65">
        <v>4940</v>
      </c>
      <c r="G65" t="s">
        <v>121</v>
      </c>
    </row>
    <row r="66" spans="1:7">
      <c r="A66">
        <v>1272</v>
      </c>
      <c r="B66" t="s">
        <v>434</v>
      </c>
      <c r="D66" s="8"/>
      <c r="F66">
        <v>4962</v>
      </c>
      <c r="G66" t="s">
        <v>968</v>
      </c>
    </row>
    <row r="67" spans="1:7">
      <c r="A67">
        <v>1812</v>
      </c>
      <c r="B67" t="s">
        <v>820</v>
      </c>
      <c r="D67" s="8"/>
      <c r="F67">
        <v>4964</v>
      </c>
      <c r="G67" t="s">
        <v>126</v>
      </c>
    </row>
    <row r="68" spans="1:7">
      <c r="A68">
        <v>1813</v>
      </c>
      <c r="B68" t="s">
        <v>867</v>
      </c>
      <c r="D68" s="8"/>
      <c r="F68">
        <v>5157</v>
      </c>
      <c r="G68" t="s">
        <v>135</v>
      </c>
    </row>
    <row r="69" spans="1:7">
      <c r="A69">
        <v>1817</v>
      </c>
      <c r="B69" t="s">
        <v>760</v>
      </c>
      <c r="D69" s="8"/>
      <c r="F69">
        <v>5330</v>
      </c>
      <c r="G69" t="s">
        <v>172</v>
      </c>
    </row>
    <row r="70" spans="1:7">
      <c r="A70">
        <v>1854</v>
      </c>
      <c r="B70" t="s">
        <v>827</v>
      </c>
      <c r="D70" s="8"/>
      <c r="F70">
        <v>5482</v>
      </c>
      <c r="G70" t="s">
        <v>193</v>
      </c>
    </row>
    <row r="71" spans="1:7">
      <c r="A71">
        <v>1873</v>
      </c>
      <c r="B71" t="s">
        <v>853</v>
      </c>
      <c r="D71" s="8"/>
      <c r="F71">
        <v>5560</v>
      </c>
      <c r="G71" t="s">
        <v>173</v>
      </c>
    </row>
    <row r="72" spans="1:7">
      <c r="A72">
        <v>1885</v>
      </c>
      <c r="B72" t="s">
        <v>740</v>
      </c>
      <c r="D72" s="8"/>
      <c r="F72">
        <v>5572</v>
      </c>
      <c r="G72" t="s">
        <v>912</v>
      </c>
    </row>
    <row r="73" spans="1:7">
      <c r="A73">
        <v>1886</v>
      </c>
      <c r="B73" t="s">
        <v>863</v>
      </c>
      <c r="D73" s="8"/>
      <c r="F73">
        <v>5579</v>
      </c>
      <c r="G73" t="s">
        <v>964</v>
      </c>
    </row>
    <row r="74" spans="1:7">
      <c r="A74">
        <v>1981</v>
      </c>
      <c r="B74" t="s">
        <v>353</v>
      </c>
      <c r="D74" s="8"/>
      <c r="F74">
        <v>5590</v>
      </c>
      <c r="G74" t="s">
        <v>967</v>
      </c>
    </row>
    <row r="75" spans="1:7">
      <c r="A75">
        <v>2004</v>
      </c>
      <c r="B75" t="s">
        <v>774</v>
      </c>
      <c r="D75" s="8"/>
      <c r="F75">
        <v>5638</v>
      </c>
      <c r="G75" t="s">
        <v>1008</v>
      </c>
    </row>
    <row r="76" spans="1:7">
      <c r="A76">
        <v>2005</v>
      </c>
      <c r="B76" t="s">
        <v>169</v>
      </c>
      <c r="D76" s="8"/>
      <c r="F76">
        <v>5648</v>
      </c>
      <c r="G76" t="s">
        <v>998</v>
      </c>
    </row>
    <row r="77" spans="1:7">
      <c r="A77">
        <v>2005</v>
      </c>
      <c r="B77" t="s">
        <v>169</v>
      </c>
      <c r="D77" s="8"/>
      <c r="F77">
        <v>5651</v>
      </c>
      <c r="G77" t="s">
        <v>945</v>
      </c>
    </row>
    <row r="78" spans="1:7">
      <c r="A78">
        <v>2006</v>
      </c>
      <c r="B78" t="s">
        <v>711</v>
      </c>
      <c r="D78" s="8"/>
      <c r="F78">
        <v>5652</v>
      </c>
      <c r="G78" t="s">
        <v>931</v>
      </c>
    </row>
    <row r="79" spans="1:7">
      <c r="A79">
        <v>2124</v>
      </c>
      <c r="B79" t="s">
        <v>792</v>
      </c>
      <c r="D79" s="8"/>
      <c r="F79">
        <v>5656</v>
      </c>
      <c r="G79" t="s">
        <v>1013</v>
      </c>
    </row>
    <row r="80" spans="1:7">
      <c r="A80">
        <v>2127</v>
      </c>
      <c r="B80" t="s">
        <v>724</v>
      </c>
      <c r="D80" s="8"/>
      <c r="F80">
        <v>5676</v>
      </c>
      <c r="G80" t="s">
        <v>922</v>
      </c>
    </row>
    <row r="81" spans="1:7">
      <c r="A81">
        <v>2150</v>
      </c>
      <c r="B81" t="s">
        <v>888</v>
      </c>
      <c r="D81" s="8"/>
      <c r="F81">
        <v>5728</v>
      </c>
      <c r="G81" t="s">
        <v>1026</v>
      </c>
    </row>
    <row r="82" spans="1:7">
      <c r="A82">
        <v>2156</v>
      </c>
      <c r="B82" t="s">
        <v>838</v>
      </c>
      <c r="D82" s="8"/>
      <c r="F82">
        <v>5742</v>
      </c>
      <c r="G82" t="s">
        <v>1017</v>
      </c>
    </row>
    <row r="83" spans="1:7">
      <c r="A83">
        <v>2280</v>
      </c>
      <c r="B83" t="s">
        <v>784</v>
      </c>
      <c r="D83" s="8"/>
      <c r="F83">
        <v>5819</v>
      </c>
      <c r="G83" t="s">
        <v>509</v>
      </c>
    </row>
    <row r="84" spans="1:7">
      <c r="A84">
        <v>2283</v>
      </c>
      <c r="B84" t="s">
        <v>779</v>
      </c>
      <c r="D84" s="8"/>
      <c r="F84">
        <v>5897</v>
      </c>
      <c r="G84" t="s">
        <v>902</v>
      </c>
    </row>
    <row r="85" spans="1:7">
      <c r="A85">
        <v>2284</v>
      </c>
      <c r="B85" t="s">
        <v>812</v>
      </c>
      <c r="D85" s="8"/>
      <c r="F85">
        <v>5944</v>
      </c>
      <c r="G85" t="s">
        <v>1018</v>
      </c>
    </row>
    <row r="86" spans="1:7">
      <c r="A86">
        <v>2315</v>
      </c>
      <c r="B86" t="s">
        <v>851</v>
      </c>
      <c r="D86" s="8"/>
      <c r="F86">
        <v>6071</v>
      </c>
      <c r="G86" t="s">
        <v>987</v>
      </c>
    </row>
    <row r="87" spans="1:7">
      <c r="A87">
        <v>2343</v>
      </c>
      <c r="B87" t="s">
        <v>833</v>
      </c>
      <c r="D87" s="8"/>
      <c r="F87">
        <v>6074</v>
      </c>
      <c r="G87" t="s">
        <v>162</v>
      </c>
    </row>
    <row r="88" spans="1:7">
      <c r="A88">
        <v>2361</v>
      </c>
      <c r="B88" t="s">
        <v>794</v>
      </c>
      <c r="D88" s="8"/>
      <c r="F88">
        <v>6227</v>
      </c>
      <c r="G88" t="s">
        <v>938</v>
      </c>
    </row>
    <row r="89" spans="1:7">
      <c r="A89">
        <v>2420</v>
      </c>
      <c r="B89" t="s">
        <v>805</v>
      </c>
      <c r="D89" s="8"/>
      <c r="F89">
        <v>6343</v>
      </c>
      <c r="G89" t="s">
        <v>896</v>
      </c>
    </row>
    <row r="90" spans="1:7">
      <c r="A90">
        <v>2526</v>
      </c>
      <c r="B90" t="s">
        <v>444</v>
      </c>
      <c r="D90" s="8"/>
      <c r="F90">
        <v>6589</v>
      </c>
      <c r="G90" t="s">
        <v>387</v>
      </c>
    </row>
    <row r="91" spans="1:7">
      <c r="A91">
        <v>2645</v>
      </c>
      <c r="B91" t="s">
        <v>13</v>
      </c>
      <c r="D91" s="8"/>
      <c r="F91">
        <v>6609</v>
      </c>
      <c r="G91" t="s">
        <v>982</v>
      </c>
    </row>
    <row r="92" spans="1:7">
      <c r="A92">
        <v>2654</v>
      </c>
      <c r="B92" t="s">
        <v>22</v>
      </c>
      <c r="D92" s="8"/>
      <c r="F92">
        <v>6777</v>
      </c>
      <c r="G92" t="s">
        <v>957</v>
      </c>
    </row>
    <row r="93" spans="1:7">
      <c r="A93">
        <v>2726</v>
      </c>
      <c r="B93" t="s">
        <v>755</v>
      </c>
      <c r="D93" s="8"/>
      <c r="F93">
        <v>6883</v>
      </c>
      <c r="G93" t="s">
        <v>949</v>
      </c>
    </row>
    <row r="94" spans="1:7">
      <c r="A94">
        <v>2790</v>
      </c>
      <c r="B94" t="s">
        <v>44</v>
      </c>
      <c r="D94" s="8"/>
      <c r="F94">
        <v>6885</v>
      </c>
      <c r="G94" t="s">
        <v>908</v>
      </c>
    </row>
    <row r="95" spans="1:7">
      <c r="A95">
        <v>2852</v>
      </c>
      <c r="B95" t="s">
        <v>57</v>
      </c>
      <c r="D95" s="8"/>
      <c r="F95">
        <v>6885</v>
      </c>
      <c r="G95" t="s">
        <v>908</v>
      </c>
    </row>
    <row r="96" spans="1:7">
      <c r="A96">
        <v>2859</v>
      </c>
      <c r="B96" t="s">
        <v>886</v>
      </c>
      <c r="D96" s="8"/>
      <c r="F96">
        <v>6886</v>
      </c>
      <c r="G96" t="s">
        <v>990</v>
      </c>
    </row>
    <row r="97" spans="1:7">
      <c r="A97">
        <v>2872</v>
      </c>
      <c r="B97" s="8" t="s">
        <v>841</v>
      </c>
      <c r="D97" s="8"/>
      <c r="F97">
        <v>6895</v>
      </c>
      <c r="G97" t="s">
        <v>954</v>
      </c>
    </row>
    <row r="98" spans="1:7">
      <c r="A98">
        <v>2913</v>
      </c>
      <c r="B98" t="s">
        <v>855</v>
      </c>
      <c r="D98" s="8"/>
      <c r="F98">
        <v>6927</v>
      </c>
      <c r="G98" t="s">
        <v>946</v>
      </c>
    </row>
    <row r="99" spans="1:7">
      <c r="A99">
        <v>4806</v>
      </c>
      <c r="B99" t="s">
        <v>109</v>
      </c>
      <c r="D99" s="8"/>
      <c r="F99">
        <v>6962</v>
      </c>
      <c r="G99" t="s">
        <v>916</v>
      </c>
    </row>
    <row r="100" spans="1:7">
      <c r="A100">
        <v>4901</v>
      </c>
      <c r="B100" t="s">
        <v>869</v>
      </c>
      <c r="D100" s="8"/>
      <c r="F100">
        <v>6964</v>
      </c>
      <c r="G100" t="s">
        <v>1028</v>
      </c>
    </row>
    <row r="101" spans="1:7">
      <c r="A101">
        <v>4911</v>
      </c>
      <c r="B101" t="s">
        <v>828</v>
      </c>
      <c r="D101" s="8"/>
      <c r="F101">
        <v>7006</v>
      </c>
      <c r="G101" t="s">
        <v>959</v>
      </c>
    </row>
    <row r="102" spans="1:7">
      <c r="A102">
        <v>4937</v>
      </c>
      <c r="B102" t="s">
        <v>120</v>
      </c>
      <c r="D102" s="8"/>
      <c r="F102">
        <v>7008</v>
      </c>
      <c r="G102" t="s">
        <v>994</v>
      </c>
    </row>
    <row r="103" spans="1:7">
      <c r="A103">
        <v>4938</v>
      </c>
      <c r="B103" t="s">
        <v>878</v>
      </c>
      <c r="D103" s="8"/>
      <c r="F103">
        <v>7009</v>
      </c>
      <c r="G103" t="s">
        <v>991</v>
      </c>
    </row>
    <row r="104" spans="1:7">
      <c r="A104">
        <v>4963</v>
      </c>
      <c r="B104" t="s">
        <v>125</v>
      </c>
      <c r="D104" s="8"/>
      <c r="F104">
        <v>7044</v>
      </c>
      <c r="G104" t="s">
        <v>917</v>
      </c>
    </row>
    <row r="105" spans="1:7">
      <c r="A105">
        <v>5038</v>
      </c>
      <c r="B105" t="s">
        <v>866</v>
      </c>
      <c r="D105" s="8"/>
      <c r="F105">
        <v>7128</v>
      </c>
      <c r="G105" t="s">
        <v>1015</v>
      </c>
    </row>
    <row r="106" spans="1:7">
      <c r="A106">
        <v>5061</v>
      </c>
      <c r="B106" t="s">
        <v>809</v>
      </c>
      <c r="D106" s="8"/>
      <c r="F106" s="8">
        <v>7185</v>
      </c>
      <c r="G106" t="s">
        <v>771</v>
      </c>
    </row>
    <row r="107" spans="1:7">
      <c r="A107">
        <v>5429</v>
      </c>
      <c r="B107" t="s">
        <v>757</v>
      </c>
      <c r="D107" s="8"/>
      <c r="F107" s="8">
        <v>7190</v>
      </c>
      <c r="G107" t="s">
        <v>956</v>
      </c>
    </row>
    <row r="108" spans="1:7">
      <c r="A108">
        <v>5468</v>
      </c>
      <c r="B108" t="s">
        <v>413</v>
      </c>
      <c r="D108" s="8"/>
      <c r="F108">
        <v>7227</v>
      </c>
      <c r="G108" t="s">
        <v>1030</v>
      </c>
    </row>
    <row r="109" spans="1:7">
      <c r="A109">
        <v>5483</v>
      </c>
      <c r="B109" t="s">
        <v>750</v>
      </c>
      <c r="D109" s="8"/>
      <c r="F109">
        <v>7228</v>
      </c>
      <c r="G109" t="s">
        <v>926</v>
      </c>
    </row>
    <row r="110" spans="1:7">
      <c r="A110">
        <v>5516</v>
      </c>
      <c r="B110" t="s">
        <v>188</v>
      </c>
      <c r="D110" s="8"/>
      <c r="F110">
        <v>7233</v>
      </c>
      <c r="G110" t="s">
        <v>932</v>
      </c>
    </row>
    <row r="111" spans="1:7">
      <c r="A111">
        <v>5561</v>
      </c>
      <c r="B111" t="s">
        <v>817</v>
      </c>
      <c r="D111" s="8"/>
      <c r="F111">
        <v>7248</v>
      </c>
      <c r="G111" t="s">
        <v>1032</v>
      </c>
    </row>
    <row r="112" spans="1:7">
      <c r="A112">
        <v>5573</v>
      </c>
      <c r="B112" t="s">
        <v>751</v>
      </c>
      <c r="D112" s="8"/>
      <c r="F112">
        <v>7281</v>
      </c>
      <c r="G112" t="s">
        <v>944</v>
      </c>
    </row>
    <row r="113" spans="1:7">
      <c r="A113">
        <v>5576</v>
      </c>
      <c r="B113" t="s">
        <v>769</v>
      </c>
      <c r="D113" s="8"/>
      <c r="F113">
        <v>7299</v>
      </c>
      <c r="G113" t="s">
        <v>1001</v>
      </c>
    </row>
    <row r="114" spans="1:7">
      <c r="A114">
        <v>5578</v>
      </c>
      <c r="B114" t="s">
        <v>777</v>
      </c>
      <c r="D114" s="8"/>
      <c r="F114">
        <v>7301</v>
      </c>
      <c r="G114" t="s">
        <v>825</v>
      </c>
    </row>
    <row r="115" spans="1:7">
      <c r="A115">
        <v>5632</v>
      </c>
      <c r="B115" t="s">
        <v>803</v>
      </c>
      <c r="D115" s="8"/>
      <c r="F115">
        <v>7302</v>
      </c>
      <c r="G115" t="s">
        <v>915</v>
      </c>
    </row>
    <row r="116" spans="1:7">
      <c r="A116">
        <v>5633</v>
      </c>
      <c r="B116" t="s">
        <v>786</v>
      </c>
      <c r="D116" s="8"/>
      <c r="F116">
        <v>7337</v>
      </c>
      <c r="G116" t="s">
        <v>721</v>
      </c>
    </row>
    <row r="117" spans="1:7">
      <c r="A117">
        <v>5647</v>
      </c>
      <c r="B117" t="s">
        <v>859</v>
      </c>
      <c r="D117" s="8"/>
      <c r="F117" s="8">
        <v>7340</v>
      </c>
      <c r="G117" t="s">
        <v>978</v>
      </c>
    </row>
    <row r="118" spans="1:7">
      <c r="A118">
        <v>5655</v>
      </c>
      <c r="B118" t="s">
        <v>858</v>
      </c>
      <c r="D118" s="8"/>
      <c r="F118" s="8">
        <v>7374</v>
      </c>
      <c r="G118" t="s">
        <v>1031</v>
      </c>
    </row>
    <row r="119" spans="1:7">
      <c r="A119">
        <v>5677</v>
      </c>
      <c r="B119" t="s">
        <v>797</v>
      </c>
      <c r="D119" s="8"/>
      <c r="F119">
        <v>7377</v>
      </c>
      <c r="G119" t="s">
        <v>986</v>
      </c>
    </row>
    <row r="120" spans="1:7">
      <c r="A120">
        <v>5714</v>
      </c>
      <c r="B120" t="s">
        <v>752</v>
      </c>
      <c r="D120" s="8"/>
      <c r="F120">
        <v>7431</v>
      </c>
      <c r="G120" t="s">
        <v>918</v>
      </c>
    </row>
    <row r="121" spans="1:7">
      <c r="A121">
        <v>5729</v>
      </c>
      <c r="B121" t="s">
        <v>882</v>
      </c>
      <c r="D121" s="8"/>
      <c r="F121">
        <v>7449</v>
      </c>
      <c r="G121" t="s">
        <v>823</v>
      </c>
    </row>
    <row r="122" spans="1:7">
      <c r="A122">
        <v>5809</v>
      </c>
      <c r="B122" t="s">
        <v>781</v>
      </c>
      <c r="D122" s="8"/>
      <c r="F122">
        <v>7471</v>
      </c>
      <c r="G122" t="s">
        <v>940</v>
      </c>
    </row>
    <row r="123" spans="1:7">
      <c r="A123">
        <v>5820</v>
      </c>
      <c r="B123" t="s">
        <v>844</v>
      </c>
      <c r="D123" s="8"/>
      <c r="F123">
        <v>7511</v>
      </c>
      <c r="G123" t="s">
        <v>997</v>
      </c>
    </row>
    <row r="124" spans="1:7">
      <c r="A124">
        <v>5836</v>
      </c>
      <c r="B124" t="s">
        <v>728</v>
      </c>
      <c r="D124" s="8"/>
      <c r="F124">
        <v>7514</v>
      </c>
      <c r="G124" t="s">
        <v>907</v>
      </c>
    </row>
    <row r="125" spans="1:7">
      <c r="A125">
        <v>5865</v>
      </c>
      <c r="B125" t="s">
        <v>729</v>
      </c>
      <c r="D125" s="8"/>
      <c r="F125">
        <v>7515</v>
      </c>
      <c r="G125" t="s">
        <v>1014</v>
      </c>
    </row>
    <row r="126" spans="1:7">
      <c r="A126">
        <v>5898</v>
      </c>
      <c r="B126" t="s">
        <v>708</v>
      </c>
      <c r="D126" s="8"/>
      <c r="F126">
        <v>7523</v>
      </c>
      <c r="G126" t="s">
        <v>1009</v>
      </c>
    </row>
    <row r="127" spans="1:7">
      <c r="A127">
        <v>5929</v>
      </c>
      <c r="B127" t="s">
        <v>709</v>
      </c>
      <c r="D127" s="8"/>
      <c r="F127">
        <v>7536</v>
      </c>
      <c r="G127" t="s">
        <v>976</v>
      </c>
    </row>
    <row r="128" spans="1:7">
      <c r="A128">
        <v>5950</v>
      </c>
      <c r="B128" t="s">
        <v>766</v>
      </c>
      <c r="D128" s="8"/>
      <c r="F128">
        <v>7551</v>
      </c>
      <c r="G128" t="s">
        <v>1012</v>
      </c>
    </row>
    <row r="129" spans="1:7">
      <c r="A129">
        <v>6119</v>
      </c>
      <c r="B129" t="s">
        <v>204</v>
      </c>
      <c r="D129" s="8"/>
      <c r="F129">
        <v>7687</v>
      </c>
      <c r="G129" t="s">
        <v>1024</v>
      </c>
    </row>
    <row r="130" spans="1:7">
      <c r="A130">
        <v>6274</v>
      </c>
      <c r="B130" t="s">
        <v>354</v>
      </c>
      <c r="D130" s="8"/>
      <c r="F130">
        <v>7725</v>
      </c>
      <c r="G130" t="s">
        <v>879</v>
      </c>
    </row>
    <row r="131" spans="1:7">
      <c r="A131">
        <v>6280</v>
      </c>
      <c r="B131" t="s">
        <v>20</v>
      </c>
      <c r="D131" s="8"/>
      <c r="F131">
        <v>7763</v>
      </c>
      <c r="G131" t="s">
        <v>981</v>
      </c>
    </row>
    <row r="132" spans="1:7">
      <c r="A132">
        <v>6288</v>
      </c>
      <c r="B132" t="s">
        <v>352</v>
      </c>
      <c r="D132" s="8"/>
      <c r="F132">
        <v>7789</v>
      </c>
      <c r="G132" t="s">
        <v>969</v>
      </c>
    </row>
    <row r="133" spans="1:7">
      <c r="A133">
        <v>6290</v>
      </c>
      <c r="B133" t="s">
        <v>881</v>
      </c>
      <c r="D133" s="8"/>
      <c r="F133">
        <v>7810</v>
      </c>
      <c r="G133" t="s">
        <v>989</v>
      </c>
    </row>
    <row r="134" spans="1:7">
      <c r="A134">
        <v>6342</v>
      </c>
      <c r="B134" t="s">
        <v>712</v>
      </c>
      <c r="D134" s="8"/>
      <c r="F134">
        <v>7819</v>
      </c>
      <c r="G134" t="s">
        <v>947</v>
      </c>
    </row>
    <row r="135" spans="1:7">
      <c r="A135">
        <v>6522</v>
      </c>
      <c r="B135" t="s">
        <v>282</v>
      </c>
      <c r="D135" s="8"/>
      <c r="F135">
        <v>7952</v>
      </c>
      <c r="G135" t="s">
        <v>914</v>
      </c>
    </row>
    <row r="136" spans="1:7">
      <c r="A136">
        <v>6529</v>
      </c>
      <c r="B136" t="s">
        <v>383</v>
      </c>
      <c r="D136" s="8"/>
      <c r="F136">
        <v>8058</v>
      </c>
      <c r="G136" t="s">
        <v>749</v>
      </c>
    </row>
    <row r="137" spans="1:7">
      <c r="A137">
        <v>6554</v>
      </c>
      <c r="B137" t="s">
        <v>706</v>
      </c>
      <c r="D137" s="8"/>
      <c r="F137">
        <v>8059</v>
      </c>
      <c r="G137" t="s">
        <v>953</v>
      </c>
    </row>
    <row r="138" spans="1:7">
      <c r="A138">
        <v>6589</v>
      </c>
      <c r="B138" t="s">
        <v>387</v>
      </c>
      <c r="D138" s="8"/>
      <c r="F138">
        <v>8062</v>
      </c>
      <c r="G138" t="s">
        <v>952</v>
      </c>
    </row>
    <row r="139" spans="1:7">
      <c r="A139">
        <v>6605</v>
      </c>
      <c r="B139" t="s">
        <v>710</v>
      </c>
      <c r="D139" s="8"/>
      <c r="F139">
        <v>8084</v>
      </c>
      <c r="G139" t="s">
        <v>1023</v>
      </c>
    </row>
    <row r="140" spans="1:7">
      <c r="A140">
        <v>6606</v>
      </c>
      <c r="B140" t="s">
        <v>458</v>
      </c>
      <c r="D140" s="8"/>
      <c r="F140" s="8">
        <v>8117</v>
      </c>
      <c r="G140" t="s">
        <v>970</v>
      </c>
    </row>
    <row r="141" spans="1:7">
      <c r="A141">
        <v>6863</v>
      </c>
      <c r="B141" t="s">
        <v>758</v>
      </c>
      <c r="D141" s="8"/>
      <c r="F141" s="8">
        <v>8123</v>
      </c>
      <c r="G141" t="s">
        <v>901</v>
      </c>
    </row>
    <row r="142" spans="1:7">
      <c r="A142">
        <v>6901</v>
      </c>
      <c r="B142" t="s">
        <v>770</v>
      </c>
      <c r="D142" s="8"/>
      <c r="F142" s="8">
        <v>8169</v>
      </c>
      <c r="G142" t="s">
        <v>913</v>
      </c>
    </row>
    <row r="143" spans="1:7">
      <c r="A143">
        <v>6919</v>
      </c>
      <c r="B143" t="s">
        <v>857</v>
      </c>
      <c r="D143" s="8"/>
      <c r="F143" s="8">
        <v>8292</v>
      </c>
      <c r="G143" t="s">
        <v>948</v>
      </c>
    </row>
    <row r="144" spans="1:7">
      <c r="A144">
        <v>6924</v>
      </c>
      <c r="B144" t="s">
        <v>753</v>
      </c>
      <c r="D144" s="8"/>
      <c r="F144" s="8">
        <v>8292</v>
      </c>
      <c r="G144" t="s">
        <v>948</v>
      </c>
    </row>
    <row r="145" spans="1:7">
      <c r="A145">
        <v>6928</v>
      </c>
      <c r="B145" t="s">
        <v>776</v>
      </c>
      <c r="D145" s="8"/>
      <c r="F145">
        <v>8296</v>
      </c>
      <c r="G145" t="s">
        <v>727</v>
      </c>
    </row>
    <row r="146" spans="1:7">
      <c r="A146">
        <v>6931</v>
      </c>
      <c r="B146" t="s">
        <v>832</v>
      </c>
      <c r="D146" s="8"/>
      <c r="F146">
        <v>8303</v>
      </c>
      <c r="G146" t="s">
        <v>895</v>
      </c>
    </row>
    <row r="147" spans="1:7">
      <c r="A147">
        <v>6937</v>
      </c>
      <c r="B147" t="s">
        <v>723</v>
      </c>
      <c r="D147" s="8"/>
      <c r="F147">
        <v>8327</v>
      </c>
      <c r="G147" t="s">
        <v>977</v>
      </c>
    </row>
    <row r="148" spans="1:7">
      <c r="A148">
        <v>6938</v>
      </c>
      <c r="B148" t="s">
        <v>795</v>
      </c>
      <c r="D148" s="8"/>
      <c r="F148" s="8">
        <v>9692</v>
      </c>
      <c r="G148" t="s">
        <v>1020</v>
      </c>
    </row>
    <row r="149" spans="1:7">
      <c r="A149">
        <v>6966</v>
      </c>
      <c r="B149" t="s">
        <v>430</v>
      </c>
      <c r="D149" s="8"/>
      <c r="F149">
        <v>9970</v>
      </c>
      <c r="G149" t="s">
        <v>1019</v>
      </c>
    </row>
    <row r="150" spans="1:7">
      <c r="A150">
        <v>6969</v>
      </c>
      <c r="B150" t="s">
        <v>719</v>
      </c>
      <c r="D150" s="8"/>
      <c r="F150">
        <v>10332</v>
      </c>
      <c r="G150" t="s">
        <v>988</v>
      </c>
    </row>
    <row r="151" spans="1:7">
      <c r="A151">
        <v>6973</v>
      </c>
      <c r="B151" t="s">
        <v>840</v>
      </c>
      <c r="D151" s="8"/>
      <c r="F151">
        <v>10337</v>
      </c>
      <c r="G151" t="s">
        <v>971</v>
      </c>
    </row>
    <row r="152" spans="1:7">
      <c r="A152">
        <v>6978</v>
      </c>
      <c r="B152" t="s">
        <v>856</v>
      </c>
      <c r="D152" s="8"/>
      <c r="F152">
        <v>10382</v>
      </c>
      <c r="G152" t="s">
        <v>972</v>
      </c>
    </row>
    <row r="153" spans="1:7">
      <c r="A153">
        <v>6980</v>
      </c>
      <c r="B153" t="s">
        <v>843</v>
      </c>
      <c r="D153" s="8"/>
      <c r="F153">
        <v>10391</v>
      </c>
      <c r="G153" t="s">
        <v>927</v>
      </c>
    </row>
    <row r="154" spans="1:7">
      <c r="A154">
        <v>6986</v>
      </c>
      <c r="B154" t="s">
        <v>847</v>
      </c>
      <c r="D154" s="8"/>
      <c r="F154">
        <v>10435</v>
      </c>
      <c r="G154" t="s">
        <v>919</v>
      </c>
    </row>
    <row r="155" spans="1:7">
      <c r="A155">
        <v>7035</v>
      </c>
      <c r="B155" t="s">
        <v>756</v>
      </c>
      <c r="D155" s="8"/>
      <c r="F155">
        <v>10479</v>
      </c>
      <c r="G155" t="s">
        <v>921</v>
      </c>
    </row>
    <row r="156" spans="1:7">
      <c r="A156">
        <v>7127</v>
      </c>
      <c r="B156" t="s">
        <v>768</v>
      </c>
      <c r="D156" s="8"/>
      <c r="F156">
        <v>10480</v>
      </c>
      <c r="G156" t="s">
        <v>942</v>
      </c>
    </row>
    <row r="157" spans="1:7">
      <c r="A157">
        <v>7128</v>
      </c>
      <c r="B157" t="s">
        <v>837</v>
      </c>
      <c r="D157" s="8"/>
      <c r="F157">
        <v>10586</v>
      </c>
      <c r="G157" t="s">
        <v>891</v>
      </c>
    </row>
    <row r="158" spans="1:7">
      <c r="A158">
        <v>7185</v>
      </c>
      <c r="B158" t="s">
        <v>771</v>
      </c>
      <c r="D158" s="8"/>
      <c r="F158">
        <v>10588</v>
      </c>
      <c r="G158" t="s">
        <v>951</v>
      </c>
    </row>
    <row r="159" spans="1:7">
      <c r="A159">
        <v>7192</v>
      </c>
      <c r="B159" t="s">
        <v>846</v>
      </c>
      <c r="D159" s="8"/>
      <c r="F159">
        <v>10653</v>
      </c>
      <c r="G159" t="s">
        <v>903</v>
      </c>
    </row>
    <row r="160" spans="1:7">
      <c r="A160">
        <v>7218</v>
      </c>
      <c r="B160" t="s">
        <v>782</v>
      </c>
      <c r="D160" s="8"/>
      <c r="F160">
        <v>10656</v>
      </c>
      <c r="G160" t="s">
        <v>979</v>
      </c>
    </row>
    <row r="161" spans="1:7">
      <c r="A161">
        <v>7228</v>
      </c>
      <c r="B161" t="s">
        <v>720</v>
      </c>
      <c r="D161" s="8"/>
      <c r="F161">
        <v>11863</v>
      </c>
      <c r="G161" t="s">
        <v>743</v>
      </c>
    </row>
    <row r="162" spans="1:7">
      <c r="A162">
        <v>7241</v>
      </c>
      <c r="B162" t="s">
        <v>836</v>
      </c>
      <c r="D162" s="8"/>
      <c r="E162" s="8" t="s">
        <v>1033</v>
      </c>
      <c r="F162">
        <v>8856</v>
      </c>
      <c r="G162" t="s">
        <v>897</v>
      </c>
    </row>
    <row r="163" spans="1:7">
      <c r="A163">
        <v>7244</v>
      </c>
      <c r="B163" t="s">
        <v>889</v>
      </c>
      <c r="D163" s="8"/>
      <c r="E163" s="8" t="s">
        <v>1033</v>
      </c>
      <c r="F163">
        <v>8863</v>
      </c>
      <c r="G163" t="s">
        <v>898</v>
      </c>
    </row>
    <row r="164" spans="1:7">
      <c r="A164">
        <v>7245</v>
      </c>
      <c r="B164" t="s">
        <v>885</v>
      </c>
      <c r="D164" s="8"/>
      <c r="E164" s="8" t="s">
        <v>1033</v>
      </c>
      <c r="F164">
        <v>9888</v>
      </c>
      <c r="G164" t="s">
        <v>899</v>
      </c>
    </row>
    <row r="165" spans="1:7">
      <c r="A165">
        <v>7249</v>
      </c>
      <c r="B165" t="s">
        <v>876</v>
      </c>
      <c r="D165" s="8"/>
      <c r="E165" s="8" t="s">
        <v>1033</v>
      </c>
      <c r="F165">
        <v>9891</v>
      </c>
      <c r="G165" t="s">
        <v>900</v>
      </c>
    </row>
    <row r="166" spans="1:7">
      <c r="A166">
        <v>7280</v>
      </c>
      <c r="B166" t="s">
        <v>818</v>
      </c>
      <c r="D166" s="8"/>
      <c r="E166" s="8" t="s">
        <v>1033</v>
      </c>
      <c r="F166">
        <v>9719</v>
      </c>
      <c r="G166" t="s">
        <v>904</v>
      </c>
    </row>
    <row r="167" spans="1:7">
      <c r="A167">
        <v>7285</v>
      </c>
      <c r="B167" t="s">
        <v>772</v>
      </c>
      <c r="D167" s="8"/>
      <c r="E167" s="8" t="s">
        <v>1033</v>
      </c>
      <c r="F167">
        <v>8859</v>
      </c>
      <c r="G167" t="s">
        <v>929</v>
      </c>
    </row>
    <row r="168" spans="1:7">
      <c r="A168">
        <v>7299</v>
      </c>
      <c r="B168" t="s">
        <v>835</v>
      </c>
      <c r="D168" s="8"/>
      <c r="E168" s="8" t="s">
        <v>1033</v>
      </c>
      <c r="F168">
        <v>9718</v>
      </c>
      <c r="G168" t="s">
        <v>8</v>
      </c>
    </row>
    <row r="169" spans="1:7">
      <c r="A169">
        <v>7301</v>
      </c>
      <c r="B169" t="s">
        <v>825</v>
      </c>
      <c r="D169" s="8"/>
      <c r="E169" s="8" t="s">
        <v>1033</v>
      </c>
      <c r="F169">
        <v>8861</v>
      </c>
      <c r="G169" t="s">
        <v>974</v>
      </c>
    </row>
    <row r="170" spans="1:7">
      <c r="A170">
        <v>7337</v>
      </c>
      <c r="B170" t="s">
        <v>721</v>
      </c>
      <c r="D170" s="8"/>
      <c r="E170" s="8" t="s">
        <v>1033</v>
      </c>
      <c r="F170">
        <v>9720</v>
      </c>
      <c r="G170" t="s">
        <v>975</v>
      </c>
    </row>
    <row r="171" spans="1:7">
      <c r="A171">
        <v>7350</v>
      </c>
      <c r="B171" t="s">
        <v>813</v>
      </c>
      <c r="D171" s="8"/>
      <c r="E171" s="8" t="s">
        <v>1033</v>
      </c>
      <c r="F171">
        <v>9723</v>
      </c>
      <c r="G171" t="s">
        <v>984</v>
      </c>
    </row>
    <row r="172" spans="1:7">
      <c r="A172">
        <v>7384</v>
      </c>
      <c r="B172" t="s">
        <v>821</v>
      </c>
      <c r="D172" s="8"/>
      <c r="E172" s="8" t="s">
        <v>1033</v>
      </c>
      <c r="F172">
        <v>9721</v>
      </c>
      <c r="G172" t="s">
        <v>985</v>
      </c>
    </row>
    <row r="173" spans="1:7">
      <c r="A173">
        <v>7392</v>
      </c>
      <c r="B173" t="s">
        <v>793</v>
      </c>
      <c r="D173" s="8"/>
      <c r="E173" s="8" t="s">
        <v>1033</v>
      </c>
      <c r="F173">
        <v>8860</v>
      </c>
      <c r="G173" t="s">
        <v>1003</v>
      </c>
    </row>
    <row r="174" spans="1:7">
      <c r="A174">
        <v>7407</v>
      </c>
      <c r="B174" t="s">
        <v>807</v>
      </c>
      <c r="D174" s="8"/>
      <c r="E174" s="8" t="s">
        <v>1033</v>
      </c>
      <c r="F174">
        <v>8858</v>
      </c>
      <c r="G174" t="s">
        <v>1004</v>
      </c>
    </row>
    <row r="175" spans="1:7">
      <c r="A175">
        <v>7449</v>
      </c>
      <c r="B175" t="s">
        <v>823</v>
      </c>
      <c r="D175" s="8"/>
      <c r="E175" s="8" t="s">
        <v>1033</v>
      </c>
      <c r="F175">
        <v>8865</v>
      </c>
      <c r="G175" t="s">
        <v>1005</v>
      </c>
    </row>
    <row r="176" spans="1:7">
      <c r="A176">
        <v>7468</v>
      </c>
      <c r="B176" t="s">
        <v>764</v>
      </c>
      <c r="D176" s="8"/>
      <c r="E176" s="8" t="s">
        <v>1033</v>
      </c>
      <c r="F176">
        <v>8852</v>
      </c>
      <c r="G176" t="s">
        <v>1006</v>
      </c>
    </row>
    <row r="177" spans="1:7">
      <c r="A177">
        <v>7501</v>
      </c>
      <c r="B177" t="s">
        <v>735</v>
      </c>
      <c r="D177" s="8"/>
      <c r="E177" s="8" t="s">
        <v>1033</v>
      </c>
      <c r="F177">
        <v>9890</v>
      </c>
      <c r="G177" t="s">
        <v>1007</v>
      </c>
    </row>
    <row r="178" spans="1:7">
      <c r="A178">
        <v>7506</v>
      </c>
      <c r="B178" s="8" t="s">
        <v>736</v>
      </c>
      <c r="D178" s="8"/>
      <c r="E178" s="8" t="s">
        <v>1033</v>
      </c>
      <c r="F178">
        <v>8857</v>
      </c>
      <c r="G178" t="s">
        <v>1011</v>
      </c>
    </row>
    <row r="179" spans="1:7">
      <c r="A179">
        <v>7513</v>
      </c>
      <c r="B179" t="s">
        <v>717</v>
      </c>
      <c r="D179" s="8"/>
    </row>
    <row r="180" spans="1:7">
      <c r="A180">
        <v>7522</v>
      </c>
      <c r="B180" t="s">
        <v>873</v>
      </c>
      <c r="D180" s="8"/>
    </row>
    <row r="181" spans="1:7">
      <c r="A181">
        <v>7553</v>
      </c>
      <c r="B181" t="s">
        <v>884</v>
      </c>
      <c r="D181" s="8"/>
    </row>
    <row r="182" spans="1:7">
      <c r="A182">
        <v>7554</v>
      </c>
      <c r="B182" t="s">
        <v>875</v>
      </c>
      <c r="D182" s="8"/>
    </row>
    <row r="183" spans="1:7">
      <c r="A183">
        <v>7725</v>
      </c>
      <c r="B183" t="s">
        <v>879</v>
      </c>
      <c r="D183" s="8"/>
    </row>
    <row r="184" spans="1:7">
      <c r="A184">
        <v>7749</v>
      </c>
      <c r="B184" t="s">
        <v>854</v>
      </c>
      <c r="D184" s="8"/>
    </row>
    <row r="185" spans="1:7">
      <c r="A185">
        <v>7749</v>
      </c>
      <c r="B185" t="s">
        <v>854</v>
      </c>
      <c r="D185" s="8"/>
    </row>
    <row r="186" spans="1:7">
      <c r="A186">
        <v>7779</v>
      </c>
      <c r="B186" t="s">
        <v>872</v>
      </c>
      <c r="D186" s="8"/>
    </row>
    <row r="187" spans="1:7">
      <c r="A187">
        <v>7800</v>
      </c>
      <c r="B187" t="s">
        <v>874</v>
      </c>
      <c r="D187" s="8"/>
    </row>
    <row r="188" spans="1:7">
      <c r="A188">
        <v>7822</v>
      </c>
      <c r="B188" t="s">
        <v>880</v>
      </c>
      <c r="D188" s="8"/>
    </row>
    <row r="189" spans="1:7">
      <c r="A189">
        <v>8058</v>
      </c>
      <c r="B189" t="s">
        <v>749</v>
      </c>
      <c r="D189" s="8"/>
    </row>
    <row r="190" spans="1:7">
      <c r="A190">
        <v>8063</v>
      </c>
      <c r="B190" t="s">
        <v>714</v>
      </c>
      <c r="D190" s="8"/>
    </row>
    <row r="191" spans="1:7">
      <c r="A191">
        <v>8065</v>
      </c>
      <c r="B191" t="s">
        <v>718</v>
      </c>
      <c r="D191" s="8"/>
    </row>
    <row r="192" spans="1:7">
      <c r="A192">
        <v>8095</v>
      </c>
      <c r="B192" t="s">
        <v>862</v>
      </c>
      <c r="D192" s="8"/>
    </row>
    <row r="193" spans="1:4">
      <c r="A193">
        <v>8108</v>
      </c>
      <c r="B193" t="s">
        <v>715</v>
      </c>
      <c r="D193" s="8"/>
    </row>
    <row r="194" spans="1:4">
      <c r="A194">
        <v>8123</v>
      </c>
      <c r="B194" t="s">
        <v>705</v>
      </c>
      <c r="D194" s="8"/>
    </row>
    <row r="195" spans="1:4">
      <c r="A195">
        <v>8169</v>
      </c>
      <c r="B195" t="s">
        <v>725</v>
      </c>
      <c r="D195" s="8"/>
    </row>
    <row r="196" spans="1:4">
      <c r="A196">
        <v>8170</v>
      </c>
      <c r="B196" t="s">
        <v>815</v>
      </c>
      <c r="D196" s="8"/>
    </row>
    <row r="197" spans="1:4">
      <c r="A197">
        <v>8171</v>
      </c>
      <c r="B197" t="s">
        <v>877</v>
      </c>
      <c r="D197" s="8"/>
    </row>
    <row r="198" spans="1:4">
      <c r="A198">
        <v>8191</v>
      </c>
      <c r="B198" t="s">
        <v>860</v>
      </c>
      <c r="D198" s="8"/>
    </row>
    <row r="199" spans="1:4">
      <c r="A199">
        <v>8283</v>
      </c>
      <c r="B199" t="s">
        <v>798</v>
      </c>
      <c r="D199" s="8"/>
    </row>
    <row r="200" spans="1:4">
      <c r="A200">
        <v>8294</v>
      </c>
      <c r="B200" t="s">
        <v>849</v>
      </c>
      <c r="D200" s="8"/>
    </row>
    <row r="201" spans="1:4">
      <c r="A201">
        <v>8296</v>
      </c>
      <c r="B201" t="s">
        <v>727</v>
      </c>
      <c r="D201" s="8"/>
    </row>
    <row r="202" spans="1:4">
      <c r="A202">
        <v>8308</v>
      </c>
      <c r="B202" t="s">
        <v>754</v>
      </c>
      <c r="D202" s="8"/>
    </row>
    <row r="203" spans="1:4">
      <c r="A203">
        <v>8315</v>
      </c>
      <c r="B203" t="s">
        <v>767</v>
      </c>
      <c r="D203" s="8"/>
    </row>
    <row r="204" spans="1:4">
      <c r="A204">
        <v>8387</v>
      </c>
      <c r="B204" t="s">
        <v>775</v>
      </c>
      <c r="D204" s="8"/>
    </row>
    <row r="205" spans="1:4">
      <c r="A205">
        <v>8586</v>
      </c>
      <c r="B205" t="s">
        <v>742</v>
      </c>
      <c r="D205" s="8"/>
    </row>
    <row r="206" spans="1:4">
      <c r="A206">
        <v>9692</v>
      </c>
      <c r="B206" t="s">
        <v>864</v>
      </c>
      <c r="D206" s="8"/>
    </row>
    <row r="207" spans="1:4">
      <c r="A207">
        <v>9939</v>
      </c>
      <c r="B207" t="s">
        <v>829</v>
      </c>
      <c r="D207" s="8"/>
    </row>
    <row r="208" spans="1:4">
      <c r="A208">
        <v>9965</v>
      </c>
      <c r="B208" t="s">
        <v>811</v>
      </c>
      <c r="D208" s="8"/>
    </row>
    <row r="209" spans="1:4">
      <c r="A209">
        <v>10326</v>
      </c>
      <c r="B209" t="s">
        <v>802</v>
      </c>
      <c r="D209" s="8"/>
    </row>
    <row r="210" spans="1:4">
      <c r="A210">
        <v>10333</v>
      </c>
      <c r="B210" t="s">
        <v>830</v>
      </c>
      <c r="D210" s="8"/>
    </row>
    <row r="211" spans="1:4">
      <c r="A211">
        <v>10344</v>
      </c>
      <c r="B211" t="s">
        <v>819</v>
      </c>
      <c r="D211" s="8"/>
    </row>
    <row r="212" spans="1:4">
      <c r="A212">
        <v>10344</v>
      </c>
      <c r="B212" t="s">
        <v>819</v>
      </c>
      <c r="D212" s="8"/>
    </row>
    <row r="213" spans="1:4">
      <c r="A213">
        <v>10350</v>
      </c>
      <c r="B213" t="s">
        <v>816</v>
      </c>
      <c r="D213" s="8"/>
    </row>
    <row r="214" spans="1:4">
      <c r="A214">
        <v>10368</v>
      </c>
      <c r="B214" t="s">
        <v>850</v>
      </c>
      <c r="D214" s="8"/>
    </row>
    <row r="215" spans="1:4">
      <c r="A215">
        <v>10421</v>
      </c>
      <c r="B215" t="s">
        <v>787</v>
      </c>
      <c r="D215" s="8"/>
    </row>
    <row r="216" spans="1:4">
      <c r="A216">
        <v>10424</v>
      </c>
      <c r="B216" t="s">
        <v>788</v>
      </c>
      <c r="D216" s="8"/>
    </row>
    <row r="217" spans="1:4">
      <c r="A217">
        <v>10426</v>
      </c>
      <c r="B217" t="s">
        <v>713</v>
      </c>
      <c r="D217" s="8"/>
    </row>
    <row r="218" spans="1:4">
      <c r="A218">
        <v>10428</v>
      </c>
      <c r="B218" t="s">
        <v>800</v>
      </c>
      <c r="D218" s="8"/>
    </row>
    <row r="219" spans="1:4">
      <c r="A219">
        <v>10438</v>
      </c>
      <c r="B219" t="s">
        <v>799</v>
      </c>
      <c r="D219" s="8"/>
    </row>
    <row r="220" spans="1:4">
      <c r="A220">
        <v>10478</v>
      </c>
      <c r="B220" t="s">
        <v>789</v>
      </c>
      <c r="D220" s="8"/>
    </row>
    <row r="221" spans="1:4">
      <c r="A221">
        <v>10490</v>
      </c>
      <c r="B221" t="s">
        <v>783</v>
      </c>
      <c r="D221" s="8"/>
    </row>
    <row r="222" spans="1:4">
      <c r="A222">
        <v>10587</v>
      </c>
      <c r="B222" t="s">
        <v>801</v>
      </c>
      <c r="D222" s="8"/>
    </row>
    <row r="223" spans="1:4">
      <c r="A223">
        <v>10917</v>
      </c>
      <c r="B223" t="s">
        <v>747</v>
      </c>
      <c r="D223" s="8"/>
    </row>
    <row r="224" spans="1:4">
      <c r="A224">
        <v>10918</v>
      </c>
      <c r="B224" t="s">
        <v>748</v>
      </c>
      <c r="D224" s="8"/>
    </row>
    <row r="225" spans="1:4">
      <c r="A225">
        <v>10945</v>
      </c>
      <c r="B225" t="s">
        <v>726</v>
      </c>
      <c r="D225" s="8"/>
    </row>
    <row r="226" spans="1:4">
      <c r="A226">
        <v>11863</v>
      </c>
      <c r="B226" t="s">
        <v>743</v>
      </c>
      <c r="D226" s="8"/>
    </row>
    <row r="227" spans="1:4">
      <c r="D227" s="8"/>
    </row>
    <row r="228" spans="1:4">
      <c r="D228" s="8"/>
    </row>
    <row r="229" spans="1:4">
      <c r="D229" s="8"/>
    </row>
    <row r="230" spans="1:4">
      <c r="D230" s="8"/>
    </row>
    <row r="231" spans="1:4">
      <c r="D231" s="8"/>
    </row>
    <row r="232" spans="1:4">
      <c r="D232" s="8"/>
    </row>
    <row r="233" spans="1:4">
      <c r="D233" s="8"/>
    </row>
    <row r="234" spans="1:4">
      <c r="D234" s="8"/>
    </row>
    <row r="235" spans="1:4">
      <c r="D235" s="8"/>
    </row>
    <row r="236" spans="1:4">
      <c r="D236" s="8"/>
    </row>
    <row r="237" spans="1:4">
      <c r="D237" s="8"/>
    </row>
    <row r="238" spans="1:4">
      <c r="D238" s="8"/>
    </row>
    <row r="239" spans="1:4">
      <c r="D239" s="8"/>
    </row>
    <row r="240" spans="1:4">
      <c r="D240" s="8"/>
    </row>
    <row r="241" spans="4:4">
      <c r="D241" s="8"/>
    </row>
    <row r="242" spans="4:4">
      <c r="D242" s="8"/>
    </row>
    <row r="243" spans="4:4">
      <c r="D243" s="8"/>
    </row>
    <row r="244" spans="4:4">
      <c r="D244" s="8"/>
    </row>
    <row r="245" spans="4:4">
      <c r="D245" s="8"/>
    </row>
    <row r="246" spans="4:4">
      <c r="D246" s="8"/>
    </row>
    <row r="247" spans="4:4">
      <c r="D247" s="8"/>
    </row>
    <row r="248" spans="4:4">
      <c r="D248" s="8"/>
    </row>
    <row r="249" spans="4:4">
      <c r="D249" s="8"/>
    </row>
    <row r="250" spans="4:4">
      <c r="D250" s="8"/>
    </row>
    <row r="251" spans="4:4">
      <c r="D251" s="8"/>
    </row>
    <row r="252" spans="4:4">
      <c r="D252" s="8"/>
    </row>
    <row r="253" spans="4:4">
      <c r="D253" s="8"/>
    </row>
    <row r="254" spans="4:4">
      <c r="D254" s="8"/>
    </row>
    <row r="255" spans="4:4">
      <c r="D255" s="8"/>
    </row>
    <row r="256" spans="4:4">
      <c r="D256" s="8"/>
    </row>
    <row r="257" spans="4:4">
      <c r="D257" s="8"/>
    </row>
    <row r="258" spans="4:4">
      <c r="D258" s="8"/>
    </row>
    <row r="259" spans="4:4">
      <c r="D259" s="8"/>
    </row>
    <row r="260" spans="4:4">
      <c r="D260" s="8"/>
    </row>
    <row r="261" spans="4:4">
      <c r="D261" s="8"/>
    </row>
    <row r="262" spans="4:4">
      <c r="D262" s="8"/>
    </row>
    <row r="263" spans="4:4">
      <c r="D263" s="8"/>
    </row>
    <row r="264" spans="4:4">
      <c r="D264" s="8"/>
    </row>
    <row r="265" spans="4:4">
      <c r="D265" s="8"/>
    </row>
    <row r="266" spans="4:4">
      <c r="D266" s="8"/>
    </row>
    <row r="267" spans="4:4">
      <c r="D267" s="8"/>
    </row>
    <row r="268" spans="4:4">
      <c r="D268" s="8"/>
    </row>
    <row r="269" spans="4:4">
      <c r="D269" s="8"/>
    </row>
    <row r="270" spans="4:4">
      <c r="D270" s="8"/>
    </row>
    <row r="271" spans="4:4">
      <c r="D271" s="8"/>
    </row>
    <row r="272" spans="4:4">
      <c r="D272" s="8"/>
    </row>
    <row r="273" spans="4:4">
      <c r="D273" s="8"/>
    </row>
    <row r="274" spans="4:4">
      <c r="D274" s="8"/>
    </row>
    <row r="275" spans="4:4">
      <c r="D275" s="8"/>
    </row>
    <row r="276" spans="4:4">
      <c r="D276" s="8"/>
    </row>
    <row r="277" spans="4:4">
      <c r="D277" s="8"/>
    </row>
    <row r="278" spans="4:4">
      <c r="D278" s="8"/>
    </row>
    <row r="279" spans="4:4">
      <c r="D279" s="8"/>
    </row>
    <row r="280" spans="4:4">
      <c r="D280" s="8"/>
    </row>
    <row r="281" spans="4:4">
      <c r="D281" s="8"/>
    </row>
    <row r="282" spans="4:4">
      <c r="D282" s="8"/>
    </row>
    <row r="283" spans="4:4">
      <c r="D283" s="8"/>
    </row>
    <row r="284" spans="4:4">
      <c r="D284" s="8"/>
    </row>
    <row r="285" spans="4:4">
      <c r="D285" s="8"/>
    </row>
    <row r="286" spans="4:4">
      <c r="D286" s="8"/>
    </row>
    <row r="287" spans="4:4">
      <c r="D287" s="8"/>
    </row>
    <row r="288" spans="4:4">
      <c r="D288" s="8"/>
    </row>
    <row r="289" spans="4:4">
      <c r="D289" s="8"/>
    </row>
    <row r="290" spans="4:4">
      <c r="D290" s="8"/>
    </row>
    <row r="291" spans="4:4">
      <c r="D291" s="8"/>
    </row>
    <row r="292" spans="4:4">
      <c r="D292" s="8"/>
    </row>
    <row r="293" spans="4:4">
      <c r="D293" s="8"/>
    </row>
    <row r="294" spans="4:4">
      <c r="D294" s="8"/>
    </row>
    <row r="295" spans="4:4">
      <c r="D295" s="8"/>
    </row>
    <row r="296" spans="4:4">
      <c r="D296" s="8"/>
    </row>
    <row r="297" spans="4:4">
      <c r="D297" s="8"/>
    </row>
    <row r="298" spans="4:4">
      <c r="D298" s="8"/>
    </row>
    <row r="299" spans="4:4">
      <c r="D299" s="8"/>
    </row>
    <row r="300" spans="4:4">
      <c r="D300" s="8"/>
    </row>
    <row r="301" spans="4:4">
      <c r="D301" s="8"/>
    </row>
    <row r="302" spans="4:4">
      <c r="D302" s="8"/>
    </row>
    <row r="303" spans="4:4">
      <c r="D303" s="8"/>
    </row>
    <row r="304" spans="4:4">
      <c r="D304" s="8"/>
    </row>
    <row r="305" spans="4:4">
      <c r="D305" s="8"/>
    </row>
    <row r="306" spans="4:4">
      <c r="D306" s="8"/>
    </row>
    <row r="307" spans="4:4">
      <c r="D307" s="8"/>
    </row>
    <row r="308" spans="4:4">
      <c r="D308" s="8"/>
    </row>
    <row r="309" spans="4:4">
      <c r="D309" s="8"/>
    </row>
    <row r="310" spans="4:4">
      <c r="D310" s="8"/>
    </row>
    <row r="311" spans="4:4">
      <c r="D311" s="8"/>
    </row>
    <row r="312" spans="4:4">
      <c r="D312" s="8"/>
    </row>
    <row r="313" spans="4:4">
      <c r="D313" s="8"/>
    </row>
    <row r="314" spans="4:4">
      <c r="D314" s="8"/>
    </row>
    <row r="315" spans="4:4">
      <c r="D315" s="8"/>
    </row>
    <row r="316" spans="4:4">
      <c r="D316" s="8"/>
    </row>
    <row r="317" spans="4:4">
      <c r="D317" s="8"/>
    </row>
    <row r="318" spans="4:4">
      <c r="D318" s="8"/>
    </row>
    <row r="319" spans="4:4">
      <c r="D319" s="8"/>
    </row>
    <row r="320" spans="4:4">
      <c r="D320" s="8"/>
    </row>
    <row r="321" spans="2:4">
      <c r="D321" s="8"/>
    </row>
    <row r="322" spans="2:4">
      <c r="B322" s="8"/>
      <c r="D322" s="8"/>
    </row>
  </sheetData>
  <sortState ref="F1:G365">
    <sortCondition ref="F1:F365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Q410"/>
  <sheetViews>
    <sheetView topLeftCell="C1" workbookViewId="0">
      <selection activeCell="R6" sqref="R6"/>
    </sheetView>
  </sheetViews>
  <sheetFormatPr defaultRowHeight="15"/>
  <cols>
    <col min="1" max="1" width="9.140625" style="2"/>
    <col min="2" max="2" width="35.28515625" style="2" bestFit="1" customWidth="1"/>
    <col min="3" max="3" width="9.28515625" style="2" customWidth="1"/>
    <col min="4" max="4" width="9.140625" style="5"/>
    <col min="5" max="5" width="9.140625" style="2"/>
    <col min="6" max="6" width="28.5703125" style="2" bestFit="1" customWidth="1"/>
    <col min="7" max="7" width="26.28515625" style="2" bestFit="1" customWidth="1"/>
    <col min="8" max="8" width="9.140625" style="2"/>
    <col min="9" max="9" width="16.5703125" style="2" bestFit="1" customWidth="1"/>
    <col min="10" max="10" width="18.7109375" style="2" bestFit="1" customWidth="1"/>
    <col min="11" max="11" width="14.42578125" style="2" bestFit="1" customWidth="1"/>
    <col min="12" max="12" width="9.140625" style="2"/>
    <col min="13" max="13" width="17.7109375" style="2" bestFit="1" customWidth="1"/>
    <col min="14" max="16384" width="9.140625" style="2"/>
  </cols>
  <sheetData>
    <row r="1" spans="1:17">
      <c r="A1" s="3" t="s">
        <v>407</v>
      </c>
      <c r="B1" s="3" t="s">
        <v>0</v>
      </c>
      <c r="C1" s="3" t="s">
        <v>1</v>
      </c>
      <c r="D1" s="4" t="s">
        <v>3</v>
      </c>
      <c r="E1" s="3"/>
      <c r="F1" s="3" t="s">
        <v>452</v>
      </c>
      <c r="G1" s="3" t="s">
        <v>453</v>
      </c>
      <c r="H1" s="3"/>
      <c r="I1" s="3" t="s">
        <v>2</v>
      </c>
      <c r="J1" s="3" t="s">
        <v>4</v>
      </c>
      <c r="K1" s="3" t="s">
        <v>5</v>
      </c>
      <c r="M1" s="3" t="s">
        <v>6</v>
      </c>
    </row>
    <row r="2" spans="1:17">
      <c r="A2" s="2">
        <v>2</v>
      </c>
      <c r="B2" s="2" t="s">
        <v>8</v>
      </c>
      <c r="C2" s="2">
        <v>9718</v>
      </c>
      <c r="D2" s="5">
        <v>0</v>
      </c>
      <c r="F2" s="2">
        <f>COUNTIF('Secondary Mapping Document'!$A$2:A496,All!$C169)</f>
        <v>0</v>
      </c>
      <c r="G2" s="2">
        <f>COUNTIF('Primary Mapping Document'!$A$2:$A$226,All!C169)+COUNTIF('Primary Mapping Document'!$E$2:$E$178,All!C169)</f>
        <v>0</v>
      </c>
      <c r="I2" s="2">
        <v>6828</v>
      </c>
      <c r="J2" s="2">
        <v>4</v>
      </c>
      <c r="K2" s="2">
        <v>5</v>
      </c>
      <c r="M2" s="2" t="s">
        <v>408</v>
      </c>
      <c r="O2" s="2">
        <f t="shared" ref="O2:O65" si="0">IF(C2=C1,1,0)</f>
        <v>0</v>
      </c>
      <c r="Q2" s="2">
        <f>AVERAGE(I2:I4)</f>
        <v>4807.333333333333</v>
      </c>
    </row>
    <row r="3" spans="1:17">
      <c r="A3" s="2">
        <v>1</v>
      </c>
      <c r="B3" s="2" t="s">
        <v>7</v>
      </c>
      <c r="C3" s="2">
        <v>9716</v>
      </c>
      <c r="D3" s="5">
        <v>0</v>
      </c>
      <c r="F3" s="2">
        <f>COUNTIF('Secondary Mapping Document'!$A$2:A495,All!$C168)</f>
        <v>0</v>
      </c>
      <c r="G3" s="2">
        <f>COUNTIF('Primary Mapping Document'!$A$2:$A$226,All!C168)+COUNTIF('Primary Mapping Document'!$E$2:$E$178,All!C168)</f>
        <v>0</v>
      </c>
      <c r="I3" s="2">
        <v>5092</v>
      </c>
      <c r="J3" s="2">
        <v>2</v>
      </c>
      <c r="K3" s="2">
        <v>4</v>
      </c>
      <c r="M3" s="2" t="s">
        <v>408</v>
      </c>
      <c r="O3" s="2">
        <f t="shared" si="0"/>
        <v>0</v>
      </c>
      <c r="Q3" s="2">
        <f>AVERAGE(I5:I73)</f>
        <v>1271.6666666666667</v>
      </c>
    </row>
    <row r="4" spans="1:17">
      <c r="A4" s="2">
        <v>3</v>
      </c>
      <c r="B4" s="2" t="s">
        <v>9</v>
      </c>
      <c r="C4" s="2">
        <v>8861</v>
      </c>
      <c r="D4" s="5">
        <v>0</v>
      </c>
      <c r="F4" s="2">
        <f>COUNTIF('Secondary Mapping Document'!$A$2:A494,All!$C167)</f>
        <v>0</v>
      </c>
      <c r="G4" s="2">
        <f>COUNTIF('Primary Mapping Document'!$A$2:$A$226,All!C167)+COUNTIF('Primary Mapping Document'!$E$2:$E$178,All!C167)</f>
        <v>0</v>
      </c>
      <c r="I4" s="2">
        <v>2502</v>
      </c>
      <c r="J4" s="2">
        <v>1</v>
      </c>
      <c r="K4" s="2">
        <v>5</v>
      </c>
      <c r="M4" s="2" t="s">
        <v>408</v>
      </c>
      <c r="O4" s="2">
        <f t="shared" si="0"/>
        <v>0</v>
      </c>
      <c r="Q4" s="2">
        <f>AVERAGE(I74:I157)</f>
        <v>1020.1071428571429</v>
      </c>
    </row>
    <row r="5" spans="1:17">
      <c r="A5" s="2">
        <v>199</v>
      </c>
      <c r="B5" s="2" t="s">
        <v>206</v>
      </c>
      <c r="C5" s="2">
        <v>6031</v>
      </c>
      <c r="D5" s="5">
        <v>1</v>
      </c>
      <c r="F5" s="2">
        <f>COUNTIF('Secondary Mapping Document'!$A$2:A525,All!$C198)</f>
        <v>0</v>
      </c>
      <c r="G5" s="2">
        <f>COUNTIF('Primary Mapping Document'!$A$2:$A$226,All!C198)+COUNTIF('Primary Mapping Document'!$E$2:$E$178,All!C198)</f>
        <v>0</v>
      </c>
      <c r="I5" s="2">
        <v>14479</v>
      </c>
      <c r="J5" s="2">
        <v>5</v>
      </c>
      <c r="K5" s="2">
        <v>3.4</v>
      </c>
      <c r="O5" s="2">
        <f t="shared" si="0"/>
        <v>0</v>
      </c>
      <c r="Q5" s="2">
        <f>AVERAGE(I158:I231)</f>
        <v>1557.6621621621621</v>
      </c>
    </row>
    <row r="6" spans="1:17">
      <c r="A6" s="2">
        <v>138</v>
      </c>
      <c r="B6" s="2" t="s">
        <v>146</v>
      </c>
      <c r="C6" s="2">
        <v>6082</v>
      </c>
      <c r="D6" s="5">
        <v>1</v>
      </c>
      <c r="F6" s="2">
        <f>COUNTIF('Secondary Mapping Document'!$A$2:A528,All!$C201)</f>
        <v>0</v>
      </c>
      <c r="G6" s="2">
        <f>COUNTIF('Primary Mapping Document'!$A$2:$A$226,All!C201)+COUNTIF('Primary Mapping Document'!$E$2:$E$178,All!C201)</f>
        <v>0</v>
      </c>
      <c r="I6" s="2">
        <v>5594</v>
      </c>
      <c r="J6" s="2">
        <v>2</v>
      </c>
      <c r="K6" s="2">
        <v>3</v>
      </c>
      <c r="O6" s="2">
        <f t="shared" si="0"/>
        <v>0</v>
      </c>
      <c r="Q6" s="2">
        <f>AVERAGE(I232:I296)</f>
        <v>1072.3846153846155</v>
      </c>
    </row>
    <row r="7" spans="1:17">
      <c r="A7" s="2">
        <v>153</v>
      </c>
      <c r="B7" s="2" t="s">
        <v>161</v>
      </c>
      <c r="C7" s="2">
        <v>5997</v>
      </c>
      <c r="D7" s="5">
        <v>1</v>
      </c>
      <c r="F7" s="2">
        <f>COUNTIF('Secondary Mapping Document'!$A$2:A523,All!$C196)</f>
        <v>0</v>
      </c>
      <c r="G7" s="2">
        <f>COUNTIF('Primary Mapping Document'!$A$2:$A$226,All!C196)+COUNTIF('Primary Mapping Document'!$E$2:$E$178,All!C196)</f>
        <v>0</v>
      </c>
      <c r="I7" s="2">
        <v>4743</v>
      </c>
      <c r="J7" s="2">
        <v>2</v>
      </c>
      <c r="K7" s="2">
        <v>5</v>
      </c>
      <c r="O7" s="2">
        <f t="shared" si="0"/>
        <v>0</v>
      </c>
      <c r="Q7" s="2">
        <f>AVERAGE(I297:I350)</f>
        <v>1412.2407407407406</v>
      </c>
    </row>
    <row r="8" spans="1:17">
      <c r="A8" s="2">
        <v>335</v>
      </c>
      <c r="B8" s="2" t="s">
        <v>338</v>
      </c>
      <c r="C8" s="2">
        <v>6227</v>
      </c>
      <c r="D8" s="5">
        <v>1</v>
      </c>
      <c r="F8" s="2">
        <f>COUNTIF('Secondary Mapping Document'!$A$2:A371,All!$C44)</f>
        <v>0</v>
      </c>
      <c r="G8" s="2">
        <f>COUNTIF('Primary Mapping Document'!$A$2:$A$226,All!C44)+COUNTIF('Primary Mapping Document'!$E$2:$E$178,All!C44)</f>
        <v>0</v>
      </c>
      <c r="I8" s="2">
        <v>3727</v>
      </c>
      <c r="J8" s="2">
        <v>1</v>
      </c>
      <c r="K8" s="2">
        <v>3</v>
      </c>
      <c r="O8" s="2">
        <f t="shared" si="0"/>
        <v>0</v>
      </c>
    </row>
    <row r="9" spans="1:17">
      <c r="A9" s="2">
        <v>52</v>
      </c>
      <c r="B9" s="2" t="s">
        <v>61</v>
      </c>
      <c r="C9" s="2">
        <v>2812</v>
      </c>
      <c r="D9" s="5">
        <v>1</v>
      </c>
      <c r="F9" s="2">
        <f>COUNTIF('Secondary Mapping Document'!$A$2:A510,All!$C183)</f>
        <v>0</v>
      </c>
      <c r="G9" s="2">
        <f>COUNTIF('Primary Mapping Document'!$A$2:$A$226,All!C183)+COUNTIF('Primary Mapping Document'!$E$2:$E$178,All!C183)</f>
        <v>0</v>
      </c>
      <c r="I9" s="2">
        <v>3589</v>
      </c>
      <c r="J9" s="2">
        <v>1</v>
      </c>
      <c r="K9" s="2">
        <v>4</v>
      </c>
      <c r="O9" s="2">
        <f t="shared" si="0"/>
        <v>0</v>
      </c>
    </row>
    <row r="10" spans="1:17">
      <c r="A10" s="2">
        <v>318</v>
      </c>
      <c r="B10" s="2" t="s">
        <v>322</v>
      </c>
      <c r="C10" s="2">
        <v>136</v>
      </c>
      <c r="D10" s="5">
        <v>1</v>
      </c>
      <c r="F10" s="2">
        <f>COUNTIF('Secondary Mapping Document'!$A$2:A337,All!$C10)</f>
        <v>0</v>
      </c>
      <c r="G10" s="2">
        <f>COUNTIF('Primary Mapping Document'!$A$2:$A$226,All!C10)+COUNTIF('Primary Mapping Document'!$E$2:$E$178,All!C10)</f>
        <v>0</v>
      </c>
      <c r="I10" s="2">
        <v>3027</v>
      </c>
      <c r="J10" s="2">
        <v>1</v>
      </c>
      <c r="K10" s="2">
        <v>5</v>
      </c>
      <c r="O10" s="2">
        <f t="shared" si="0"/>
        <v>0</v>
      </c>
    </row>
    <row r="11" spans="1:17">
      <c r="A11" s="2">
        <v>166</v>
      </c>
      <c r="B11" s="2" t="s">
        <v>173</v>
      </c>
      <c r="C11" s="2">
        <v>5560</v>
      </c>
      <c r="D11" s="5">
        <v>1</v>
      </c>
      <c r="F11" s="2">
        <f>COUNTIF('Secondary Mapping Document'!$A$2:A368,All!$C41)</f>
        <v>0</v>
      </c>
      <c r="G11" s="2">
        <f>COUNTIF('Primary Mapping Document'!$A$2:$A$226,All!C41)+COUNTIF('Primary Mapping Document'!$E$2:$E$178,All!C41)</f>
        <v>0</v>
      </c>
      <c r="I11" s="2">
        <v>2996</v>
      </c>
      <c r="J11" s="2">
        <v>1</v>
      </c>
      <c r="K11" s="2">
        <v>4</v>
      </c>
      <c r="O11" s="2">
        <f t="shared" si="0"/>
        <v>0</v>
      </c>
    </row>
    <row r="12" spans="1:17">
      <c r="A12" s="2">
        <v>250</v>
      </c>
      <c r="B12" s="2" t="s">
        <v>253</v>
      </c>
      <c r="C12" s="2">
        <v>171</v>
      </c>
      <c r="D12" s="5">
        <v>1</v>
      </c>
      <c r="F12" s="2">
        <f>COUNTIF('Secondary Mapping Document'!$A$2:A341,All!$C14)</f>
        <v>0</v>
      </c>
      <c r="G12" s="2">
        <f>COUNTIF('Primary Mapping Document'!$A$2:$A$226,All!C14)+COUNTIF('Primary Mapping Document'!$E$2:$E$178,All!C14)</f>
        <v>0</v>
      </c>
      <c r="I12" s="2">
        <v>2076</v>
      </c>
      <c r="J12" s="2">
        <v>2</v>
      </c>
      <c r="K12" s="2">
        <v>5</v>
      </c>
      <c r="O12" s="2">
        <f t="shared" si="0"/>
        <v>0</v>
      </c>
    </row>
    <row r="13" spans="1:17">
      <c r="A13" s="2">
        <v>303</v>
      </c>
      <c r="B13" s="2" t="s">
        <v>307</v>
      </c>
      <c r="C13" s="2">
        <v>187</v>
      </c>
      <c r="D13" s="5">
        <v>1</v>
      </c>
      <c r="F13" s="2">
        <f>COUNTIF('Secondary Mapping Document'!$A$2:A500,All!$C173)</f>
        <v>0</v>
      </c>
      <c r="G13" s="2">
        <f>COUNTIF('Primary Mapping Document'!$A$2:$A$226,All!C173)+COUNTIF('Primary Mapping Document'!$E$2:$E$178,All!C173)</f>
        <v>0</v>
      </c>
      <c r="I13" s="2">
        <v>2021</v>
      </c>
      <c r="J13" s="2">
        <v>1</v>
      </c>
      <c r="K13" s="2">
        <v>5</v>
      </c>
      <c r="O13" s="2">
        <f t="shared" si="0"/>
        <v>0</v>
      </c>
    </row>
    <row r="14" spans="1:17">
      <c r="A14" s="2">
        <v>154</v>
      </c>
      <c r="B14" s="2" t="s">
        <v>162</v>
      </c>
      <c r="C14" s="2">
        <v>6074</v>
      </c>
      <c r="D14" s="5">
        <v>1</v>
      </c>
      <c r="F14" s="2">
        <f>COUNTIF('Secondary Mapping Document'!$A$2:A370,All!$C43)</f>
        <v>0</v>
      </c>
      <c r="G14" s="2">
        <f>COUNTIF('Primary Mapping Document'!$A$2:$A$226,All!C43)+COUNTIF('Primary Mapping Document'!$E$2:$E$178,All!C43)</f>
        <v>0</v>
      </c>
      <c r="I14" s="2">
        <v>1973</v>
      </c>
      <c r="J14" s="2">
        <v>1</v>
      </c>
      <c r="K14" s="2">
        <v>3</v>
      </c>
      <c r="O14" s="2">
        <f t="shared" si="0"/>
        <v>0</v>
      </c>
    </row>
    <row r="15" spans="1:17">
      <c r="A15" s="2">
        <v>91</v>
      </c>
      <c r="B15" s="2" t="s">
        <v>99</v>
      </c>
      <c r="C15" s="2">
        <v>4725</v>
      </c>
      <c r="D15" s="5">
        <v>1</v>
      </c>
      <c r="F15" s="2">
        <f>COUNTIF('Secondary Mapping Document'!$A$2:A355,All!$C28)</f>
        <v>0</v>
      </c>
      <c r="G15" s="2">
        <f>COUNTIF('Primary Mapping Document'!$A$2:$A$226,All!C28)+COUNTIF('Primary Mapping Document'!$E$2:$E$178,All!C28)</f>
        <v>0</v>
      </c>
      <c r="I15" s="2">
        <v>1800</v>
      </c>
      <c r="J15" s="2">
        <v>1</v>
      </c>
      <c r="K15" s="2">
        <v>4</v>
      </c>
      <c r="O15" s="2">
        <f t="shared" si="0"/>
        <v>0</v>
      </c>
    </row>
    <row r="16" spans="1:17">
      <c r="A16" s="2">
        <v>207</v>
      </c>
      <c r="B16" s="2" t="s">
        <v>191</v>
      </c>
      <c r="C16" s="2">
        <v>5493</v>
      </c>
      <c r="D16" s="5">
        <v>1</v>
      </c>
      <c r="F16" s="2">
        <f>COUNTIF('Secondary Mapping Document'!$A$2:A520,All!$C193)</f>
        <v>0</v>
      </c>
      <c r="G16" s="2">
        <f>COUNTIF('Primary Mapping Document'!$A$2:$A$226,All!C193)+COUNTIF('Primary Mapping Document'!$E$2:$E$178,All!C193)</f>
        <v>0</v>
      </c>
      <c r="I16" s="2">
        <v>1689</v>
      </c>
      <c r="J16" s="2">
        <v>1</v>
      </c>
      <c r="K16" s="2">
        <v>5</v>
      </c>
      <c r="M16" s="2" t="s">
        <v>184</v>
      </c>
      <c r="O16" s="2">
        <f t="shared" si="0"/>
        <v>0</v>
      </c>
    </row>
    <row r="17" spans="1:15">
      <c r="A17" s="2">
        <v>137</v>
      </c>
      <c r="B17" s="2" t="s">
        <v>145</v>
      </c>
      <c r="C17" s="2">
        <v>6071</v>
      </c>
      <c r="D17" s="5">
        <v>1</v>
      </c>
      <c r="F17" s="2">
        <f>COUNTIF('Secondary Mapping Document'!$A$2:A369,All!$C42)</f>
        <v>0</v>
      </c>
      <c r="G17" s="2">
        <f>COUNTIF('Primary Mapping Document'!$A$2:$A$226,All!C42)+COUNTIF('Primary Mapping Document'!$E$2:$E$178,All!C42)</f>
        <v>0</v>
      </c>
      <c r="I17" s="2">
        <v>1582</v>
      </c>
      <c r="J17" s="2">
        <v>2</v>
      </c>
      <c r="K17" s="2">
        <v>3</v>
      </c>
      <c r="O17" s="2">
        <f t="shared" si="0"/>
        <v>0</v>
      </c>
    </row>
    <row r="18" spans="1:15">
      <c r="A18" s="2">
        <v>107</v>
      </c>
      <c r="B18" s="2" t="s">
        <v>115</v>
      </c>
      <c r="C18" s="2">
        <v>4870</v>
      </c>
      <c r="D18" s="5">
        <v>1</v>
      </c>
      <c r="F18" s="2">
        <f>COUNTIF('Secondary Mapping Document'!$A$2:A516,All!$C189)</f>
        <v>0</v>
      </c>
      <c r="G18" s="2">
        <f>COUNTIF('Primary Mapping Document'!$A$2:$A$226,All!C189)+COUNTIF('Primary Mapping Document'!$E$2:$E$178,All!C189)</f>
        <v>0</v>
      </c>
      <c r="I18" s="2">
        <v>1396</v>
      </c>
      <c r="J18" s="2">
        <v>0</v>
      </c>
      <c r="O18" s="2">
        <f t="shared" si="0"/>
        <v>0</v>
      </c>
    </row>
    <row r="19" spans="1:15">
      <c r="A19" s="2">
        <v>185</v>
      </c>
      <c r="B19" s="2" t="s">
        <v>191</v>
      </c>
      <c r="C19" s="2">
        <v>5493</v>
      </c>
      <c r="D19" s="5">
        <v>1</v>
      </c>
      <c r="F19" s="2">
        <f>COUNTIF('Secondary Mapping Document'!$A$2:A521,All!$C194)</f>
        <v>0</v>
      </c>
      <c r="G19" s="2">
        <f>COUNTIF('Primary Mapping Document'!$A$2:$A$226,All!C194)+COUNTIF('Primary Mapping Document'!$E$2:$E$178,All!C194)</f>
        <v>0</v>
      </c>
      <c r="I19" s="2">
        <v>1384</v>
      </c>
      <c r="J19" s="2">
        <v>1</v>
      </c>
      <c r="K19" s="2">
        <v>5</v>
      </c>
      <c r="M19" s="2" t="s">
        <v>409</v>
      </c>
      <c r="O19" s="2">
        <f t="shared" si="0"/>
        <v>0</v>
      </c>
    </row>
    <row r="20" spans="1:15">
      <c r="A20" s="2">
        <v>352</v>
      </c>
      <c r="B20" s="2" t="s">
        <v>355</v>
      </c>
      <c r="C20" s="2">
        <v>67</v>
      </c>
      <c r="D20" s="5">
        <v>1</v>
      </c>
      <c r="F20" s="2">
        <f>COUNTIF('Secondary Mapping Document'!$A$2:A498,All!$C171)</f>
        <v>0</v>
      </c>
      <c r="G20" s="2">
        <f>COUNTIF('Primary Mapping Document'!$A$2:$A$226,All!C171)+COUNTIF('Primary Mapping Document'!$E$2:$E$178,All!C171)</f>
        <v>0</v>
      </c>
      <c r="I20" s="2">
        <v>1313</v>
      </c>
      <c r="J20" s="2">
        <v>2</v>
      </c>
      <c r="K20" s="2">
        <v>5</v>
      </c>
      <c r="O20" s="2">
        <f t="shared" si="0"/>
        <v>0</v>
      </c>
    </row>
    <row r="21" spans="1:15">
      <c r="A21" s="2">
        <v>251</v>
      </c>
      <c r="B21" s="2" t="s">
        <v>254</v>
      </c>
      <c r="C21" s="2">
        <v>166</v>
      </c>
      <c r="D21" s="5">
        <v>1</v>
      </c>
      <c r="F21" s="2">
        <f>COUNTIF('Secondary Mapping Document'!$A$2:A340,All!$C13)</f>
        <v>0</v>
      </c>
      <c r="G21" s="2">
        <f>COUNTIF('Primary Mapping Document'!$A$2:$A$226,All!C13)+COUNTIF('Primary Mapping Document'!$E$2:$E$178,All!C13)</f>
        <v>0</v>
      </c>
      <c r="I21" s="2">
        <v>1151</v>
      </c>
      <c r="J21" s="2">
        <v>1</v>
      </c>
      <c r="K21" s="2">
        <v>5</v>
      </c>
      <c r="O21" s="2">
        <f t="shared" si="0"/>
        <v>0</v>
      </c>
    </row>
    <row r="22" spans="1:15">
      <c r="A22" s="2">
        <v>208</v>
      </c>
      <c r="B22" s="2" t="s">
        <v>192</v>
      </c>
      <c r="C22" s="2">
        <v>5487</v>
      </c>
      <c r="D22" s="5">
        <v>1</v>
      </c>
      <c r="F22" s="2">
        <f>COUNTIF('Secondary Mapping Document'!$A$2:A519,All!$C192)</f>
        <v>0</v>
      </c>
      <c r="G22" s="2">
        <f>COUNTIF('Primary Mapping Document'!$A$2:$A$226,All!C192)+COUNTIF('Primary Mapping Document'!$E$2:$E$178,All!C192)</f>
        <v>0</v>
      </c>
      <c r="I22" s="2">
        <v>1130</v>
      </c>
      <c r="J22" s="2">
        <v>1</v>
      </c>
      <c r="K22" s="2">
        <v>5</v>
      </c>
      <c r="M22" s="2" t="s">
        <v>184</v>
      </c>
      <c r="O22" s="2">
        <f t="shared" si="0"/>
        <v>0</v>
      </c>
    </row>
    <row r="23" spans="1:15">
      <c r="A23" s="2">
        <v>105</v>
      </c>
      <c r="B23" s="2" t="s">
        <v>113</v>
      </c>
      <c r="C23" s="2">
        <v>2398</v>
      </c>
      <c r="D23" s="5">
        <v>1</v>
      </c>
      <c r="F23" s="2">
        <f>COUNTIF('Secondary Mapping Document'!$A$2:A348,All!$C21)</f>
        <v>0</v>
      </c>
      <c r="G23" s="2">
        <f>COUNTIF('Primary Mapping Document'!$A$2:$A$226,All!C21)+COUNTIF('Primary Mapping Document'!$E$2:$E$178,All!C21)</f>
        <v>0</v>
      </c>
      <c r="I23" s="2">
        <v>1105</v>
      </c>
      <c r="J23" s="2">
        <v>0</v>
      </c>
      <c r="O23" s="2">
        <f t="shared" si="0"/>
        <v>0</v>
      </c>
    </row>
    <row r="24" spans="1:15">
      <c r="A24" s="2">
        <v>317</v>
      </c>
      <c r="B24" s="2" t="s">
        <v>321</v>
      </c>
      <c r="C24" s="2">
        <v>137</v>
      </c>
      <c r="D24" s="5">
        <v>1</v>
      </c>
      <c r="F24" s="2">
        <f>COUNTIF('Secondary Mapping Document'!$A$2:A499,All!$C172)</f>
        <v>0</v>
      </c>
      <c r="G24" s="2">
        <f>COUNTIF('Primary Mapping Document'!$A$2:$A$226,All!C172)+COUNTIF('Primary Mapping Document'!$E$2:$E$178,All!C172)</f>
        <v>0</v>
      </c>
      <c r="I24" s="2">
        <v>1104</v>
      </c>
      <c r="J24" s="2">
        <v>1</v>
      </c>
      <c r="K24" s="2">
        <v>5</v>
      </c>
      <c r="O24" s="2">
        <f t="shared" si="0"/>
        <v>0</v>
      </c>
    </row>
    <row r="25" spans="1:15">
      <c r="A25" s="2">
        <v>209</v>
      </c>
      <c r="B25" s="2" t="s">
        <v>193</v>
      </c>
      <c r="C25" s="2">
        <v>5482</v>
      </c>
      <c r="D25" s="5">
        <v>1</v>
      </c>
      <c r="F25" s="2">
        <f>COUNTIF('Secondary Mapping Document'!$A$2:A367,All!$C40)</f>
        <v>0</v>
      </c>
      <c r="G25" s="2">
        <f>COUNTIF('Primary Mapping Document'!$A$2:$A$226,All!C40)+COUNTIF('Primary Mapping Document'!$E$2:$E$178,All!C40)</f>
        <v>0</v>
      </c>
      <c r="I25" s="2">
        <v>1096</v>
      </c>
      <c r="J25" s="2">
        <v>1</v>
      </c>
      <c r="K25" s="2">
        <v>5</v>
      </c>
      <c r="M25" s="2" t="s">
        <v>184</v>
      </c>
      <c r="O25" s="2">
        <f t="shared" si="0"/>
        <v>0</v>
      </c>
    </row>
    <row r="26" spans="1:15">
      <c r="A26" s="2">
        <v>252</v>
      </c>
      <c r="B26" s="2" t="s">
        <v>255</v>
      </c>
      <c r="C26" s="2">
        <v>2185</v>
      </c>
      <c r="D26" s="5">
        <v>1</v>
      </c>
      <c r="F26" s="2">
        <f>COUNTIF('Secondary Mapping Document'!$A$2:A347,All!$C20)</f>
        <v>0</v>
      </c>
      <c r="G26" s="2">
        <f>COUNTIF('Primary Mapping Document'!$A$2:$A$226,All!C20)+COUNTIF('Primary Mapping Document'!$E$2:$E$178,All!C20)</f>
        <v>0</v>
      </c>
      <c r="I26" s="2">
        <v>1055</v>
      </c>
      <c r="J26" s="2">
        <v>2</v>
      </c>
      <c r="K26" s="2">
        <v>5</v>
      </c>
      <c r="O26" s="2">
        <f t="shared" si="0"/>
        <v>0</v>
      </c>
    </row>
    <row r="27" spans="1:15">
      <c r="A27" s="2">
        <v>30</v>
      </c>
      <c r="B27" s="2" t="s">
        <v>38</v>
      </c>
      <c r="C27" s="2">
        <v>2724</v>
      </c>
      <c r="D27" s="5">
        <v>1</v>
      </c>
      <c r="F27" s="2">
        <f>COUNTIF('Secondary Mapping Document'!$A$2:A349,All!$C22)</f>
        <v>0</v>
      </c>
      <c r="G27" s="2">
        <f>COUNTIF('Primary Mapping Document'!$A$2:$A$226,All!C22)+COUNTIF('Primary Mapping Document'!$E$2:$E$178,All!C22)</f>
        <v>0</v>
      </c>
      <c r="I27" s="2">
        <v>1038</v>
      </c>
      <c r="J27" s="2">
        <v>1</v>
      </c>
      <c r="K27" s="2">
        <v>3</v>
      </c>
      <c r="O27" s="2">
        <f t="shared" si="0"/>
        <v>0</v>
      </c>
    </row>
    <row r="28" spans="1:15">
      <c r="A28" s="2">
        <v>152</v>
      </c>
      <c r="B28" s="2" t="s">
        <v>160</v>
      </c>
      <c r="C28" s="2">
        <v>6077</v>
      </c>
      <c r="D28" s="5">
        <v>1</v>
      </c>
      <c r="F28" s="2">
        <f>COUNTIF('Secondary Mapping Document'!$A$2:A527,All!$C200)</f>
        <v>0</v>
      </c>
      <c r="G28" s="2">
        <f>COUNTIF('Primary Mapping Document'!$A$2:$A$226,All!C200)+COUNTIF('Primary Mapping Document'!$E$2:$E$178,All!C200)</f>
        <v>0</v>
      </c>
      <c r="I28" s="2">
        <v>1037</v>
      </c>
      <c r="J28" s="2">
        <v>1</v>
      </c>
      <c r="K28" s="2">
        <v>3</v>
      </c>
      <c r="O28" s="2">
        <f t="shared" si="0"/>
        <v>0</v>
      </c>
    </row>
    <row r="29" spans="1:15">
      <c r="A29" s="2">
        <v>108</v>
      </c>
      <c r="B29" s="2" t="s">
        <v>116</v>
      </c>
      <c r="C29" s="2">
        <v>4866</v>
      </c>
      <c r="D29" s="5">
        <v>1</v>
      </c>
      <c r="F29" s="2">
        <f>COUNTIF('Secondary Mapping Document'!$A$2:A358,All!$C31)</f>
        <v>0</v>
      </c>
      <c r="G29" s="2">
        <f>COUNTIF('Primary Mapping Document'!$A$2:$A$226,All!C31)+COUNTIF('Primary Mapping Document'!$E$2:$E$178,All!C31)</f>
        <v>0</v>
      </c>
      <c r="I29" s="2">
        <v>1030</v>
      </c>
      <c r="J29" s="2">
        <v>1</v>
      </c>
      <c r="K29" s="2">
        <v>5</v>
      </c>
      <c r="O29" s="2">
        <f t="shared" si="0"/>
        <v>0</v>
      </c>
    </row>
    <row r="30" spans="1:15">
      <c r="A30" s="2">
        <v>355</v>
      </c>
      <c r="B30" s="2" t="s">
        <v>358</v>
      </c>
      <c r="C30" s="2">
        <v>2002</v>
      </c>
      <c r="D30" s="5">
        <v>1</v>
      </c>
      <c r="F30" s="2">
        <f>COUNTIF('Secondary Mapping Document'!$A$2:A346,All!$C19)</f>
        <v>0</v>
      </c>
      <c r="G30" s="2">
        <f>COUNTIF('Primary Mapping Document'!$A$2:$A$226,All!C19)+COUNTIF('Primary Mapping Document'!$E$2:$E$178,All!C19)</f>
        <v>0</v>
      </c>
      <c r="I30" s="2">
        <v>1022</v>
      </c>
      <c r="J30" s="2">
        <v>2</v>
      </c>
      <c r="K30" s="2">
        <v>5</v>
      </c>
      <c r="O30" s="2">
        <f t="shared" si="0"/>
        <v>0</v>
      </c>
    </row>
    <row r="31" spans="1:15">
      <c r="A31" s="2">
        <v>304</v>
      </c>
      <c r="B31" s="2" t="s">
        <v>308</v>
      </c>
      <c r="C31" s="2">
        <v>192</v>
      </c>
      <c r="D31" s="5">
        <v>1</v>
      </c>
      <c r="F31" s="2">
        <f>COUNTIF('Secondary Mapping Document'!$A$2:A343,All!$C16)</f>
        <v>0</v>
      </c>
      <c r="G31" s="2">
        <f>COUNTIF('Primary Mapping Document'!$A$2:$A$226,All!C16)+COUNTIF('Primary Mapping Document'!$E$2:$E$178,All!C16)</f>
        <v>0</v>
      </c>
      <c r="I31" s="2">
        <v>1015</v>
      </c>
      <c r="J31" s="2">
        <v>0</v>
      </c>
      <c r="O31" s="2">
        <f t="shared" si="0"/>
        <v>0</v>
      </c>
    </row>
    <row r="32" spans="1:15">
      <c r="A32" s="2">
        <v>126</v>
      </c>
      <c r="B32" s="2" t="s">
        <v>134</v>
      </c>
      <c r="C32" s="2">
        <v>5158</v>
      </c>
      <c r="D32" s="5">
        <v>1</v>
      </c>
      <c r="F32" s="2">
        <f>COUNTIF('Secondary Mapping Document'!$A$2:A517,All!$C190)</f>
        <v>0</v>
      </c>
      <c r="G32" s="2">
        <f>COUNTIF('Primary Mapping Document'!$A$2:$A$226,All!C190)+COUNTIF('Primary Mapping Document'!$E$2:$E$178,All!C190)</f>
        <v>0</v>
      </c>
      <c r="I32" s="2">
        <v>852</v>
      </c>
      <c r="J32" s="2">
        <v>1</v>
      </c>
      <c r="K32" s="2">
        <v>5</v>
      </c>
      <c r="O32" s="2">
        <f t="shared" si="0"/>
        <v>0</v>
      </c>
    </row>
    <row r="33" spans="1:15">
      <c r="A33" s="2">
        <v>198</v>
      </c>
      <c r="B33" s="2" t="s">
        <v>205</v>
      </c>
      <c r="C33" s="2">
        <v>6032</v>
      </c>
      <c r="D33" s="5">
        <v>1</v>
      </c>
      <c r="F33" s="2">
        <f>COUNTIF('Secondary Mapping Document'!$A$2:A526,All!$C199)</f>
        <v>0</v>
      </c>
      <c r="G33" s="2">
        <f>COUNTIF('Primary Mapping Document'!$A$2:$A$226,All!C199)+COUNTIF('Primary Mapping Document'!$E$2:$E$178,All!C199)</f>
        <v>0</v>
      </c>
      <c r="I33" s="2">
        <v>847</v>
      </c>
      <c r="J33" s="2">
        <v>0</v>
      </c>
      <c r="O33" s="2">
        <f t="shared" si="0"/>
        <v>0</v>
      </c>
    </row>
    <row r="34" spans="1:15">
      <c r="A34" s="2">
        <v>165</v>
      </c>
      <c r="B34" s="2" t="s">
        <v>172</v>
      </c>
      <c r="C34" s="2">
        <v>5330</v>
      </c>
      <c r="D34" s="5">
        <v>1</v>
      </c>
      <c r="F34" s="2">
        <f>COUNTIF('Secondary Mapping Document'!$A$2:A365,All!$C38)</f>
        <v>0</v>
      </c>
      <c r="G34" s="2">
        <f>COUNTIF('Primary Mapping Document'!$A$2:$A$226,All!C38)+COUNTIF('Primary Mapping Document'!$E$2:$E$178,All!C38)</f>
        <v>0</v>
      </c>
      <c r="I34" s="2">
        <v>836</v>
      </c>
      <c r="J34" s="2">
        <v>1</v>
      </c>
      <c r="K34" s="2">
        <v>3</v>
      </c>
      <c r="O34" s="2">
        <f t="shared" si="0"/>
        <v>0</v>
      </c>
    </row>
    <row r="35" spans="1:15">
      <c r="A35" s="2">
        <v>57</v>
      </c>
      <c r="B35" s="2" t="s">
        <v>66</v>
      </c>
      <c r="C35" s="2">
        <v>2907</v>
      </c>
      <c r="D35" s="5">
        <v>1</v>
      </c>
      <c r="F35" s="2">
        <f>COUNTIF('Secondary Mapping Document'!$A$2:A513,All!$C186)</f>
        <v>0</v>
      </c>
      <c r="G35" s="2">
        <f>COUNTIF('Primary Mapping Document'!$A$2:$A$226,All!C186)+COUNTIF('Primary Mapping Document'!$E$2:$E$178,All!C186)</f>
        <v>0</v>
      </c>
      <c r="I35" s="2">
        <v>805</v>
      </c>
      <c r="J35" s="2">
        <v>1</v>
      </c>
      <c r="K35" s="2">
        <v>5</v>
      </c>
      <c r="O35" s="2">
        <f t="shared" si="0"/>
        <v>0</v>
      </c>
    </row>
    <row r="36" spans="1:15">
      <c r="A36" s="2">
        <v>302</v>
      </c>
      <c r="B36" s="2" t="s">
        <v>306</v>
      </c>
      <c r="C36" s="2">
        <v>183</v>
      </c>
      <c r="D36" s="5">
        <v>1</v>
      </c>
      <c r="F36" s="2">
        <f>COUNTIF('Secondary Mapping Document'!$A$2:A342,All!$C15)</f>
        <v>0</v>
      </c>
      <c r="G36" s="2">
        <f>COUNTIF('Primary Mapping Document'!$A$2:$A$226,All!C15)+COUNTIF('Primary Mapping Document'!$E$2:$E$178,All!C15)</f>
        <v>0</v>
      </c>
      <c r="I36" s="2">
        <v>755</v>
      </c>
      <c r="J36" s="2">
        <v>2</v>
      </c>
      <c r="K36" s="2">
        <v>4</v>
      </c>
      <c r="O36" s="2">
        <f t="shared" si="0"/>
        <v>0</v>
      </c>
    </row>
    <row r="37" spans="1:15">
      <c r="A37" s="2">
        <v>155</v>
      </c>
      <c r="B37" s="2" t="s">
        <v>163</v>
      </c>
      <c r="C37" s="2">
        <v>5998</v>
      </c>
      <c r="D37" s="5">
        <v>1</v>
      </c>
      <c r="F37" s="2">
        <f>COUNTIF('Secondary Mapping Document'!$A$2:A524,All!$C197)</f>
        <v>0</v>
      </c>
      <c r="G37" s="2">
        <f>COUNTIF('Primary Mapping Document'!$A$2:$A$226,All!C197)+COUNTIF('Primary Mapping Document'!$E$2:$E$178,All!C197)</f>
        <v>0</v>
      </c>
      <c r="I37" s="2">
        <v>750</v>
      </c>
      <c r="J37" s="2">
        <v>1</v>
      </c>
      <c r="K37" s="2">
        <v>3</v>
      </c>
      <c r="O37" s="2">
        <f t="shared" si="0"/>
        <v>0</v>
      </c>
    </row>
    <row r="38" spans="1:15">
      <c r="A38" s="2">
        <v>37</v>
      </c>
      <c r="B38" s="2" t="s">
        <v>45</v>
      </c>
      <c r="C38" s="2">
        <v>2783</v>
      </c>
      <c r="D38" s="5">
        <v>1</v>
      </c>
      <c r="F38" s="2">
        <f>COUNTIF('Secondary Mapping Document'!$A$2:A351,All!$C24)</f>
        <v>0</v>
      </c>
      <c r="G38" s="2">
        <f>COUNTIF('Primary Mapping Document'!$A$2:$A$226,All!C24)+COUNTIF('Primary Mapping Document'!$E$2:$E$178,All!C24)</f>
        <v>0</v>
      </c>
      <c r="I38" s="2">
        <v>739</v>
      </c>
      <c r="J38" s="2">
        <v>2</v>
      </c>
      <c r="K38" s="2">
        <v>5</v>
      </c>
      <c r="O38" s="2">
        <f t="shared" si="0"/>
        <v>0</v>
      </c>
    </row>
    <row r="39" spans="1:15">
      <c r="A39" s="2">
        <v>333</v>
      </c>
      <c r="B39" s="2" t="s">
        <v>336</v>
      </c>
      <c r="C39" s="2">
        <v>145</v>
      </c>
      <c r="D39" s="5">
        <v>1</v>
      </c>
      <c r="F39" s="2">
        <f>COUNTIF('Secondary Mapping Document'!$A$2:A338,All!$C11)</f>
        <v>0</v>
      </c>
      <c r="G39" s="2">
        <f>COUNTIF('Primary Mapping Document'!$A$2:$A$226,All!C11)+COUNTIF('Primary Mapping Document'!$E$2:$E$178,All!C11)</f>
        <v>0</v>
      </c>
      <c r="I39" s="2">
        <v>738</v>
      </c>
      <c r="J39" s="2">
        <v>1</v>
      </c>
      <c r="K39" s="2">
        <v>4</v>
      </c>
      <c r="O39" s="2">
        <f t="shared" si="0"/>
        <v>0</v>
      </c>
    </row>
    <row r="40" spans="1:15">
      <c r="A40" s="2">
        <v>184</v>
      </c>
      <c r="B40" s="2" t="s">
        <v>121</v>
      </c>
      <c r="C40" s="2">
        <v>4940</v>
      </c>
      <c r="D40" s="5">
        <v>1</v>
      </c>
      <c r="F40" s="2">
        <f>COUNTIF('Secondary Mapping Document'!$A$2:A361,All!$C34)</f>
        <v>0</v>
      </c>
      <c r="G40" s="2">
        <f>COUNTIF('Primary Mapping Document'!$A$2:$A$226,All!C34)+COUNTIF('Primary Mapping Document'!$E$2:$E$178,All!C34)</f>
        <v>0</v>
      </c>
      <c r="I40" s="2">
        <v>732</v>
      </c>
      <c r="J40" s="2">
        <v>1</v>
      </c>
      <c r="K40" s="2">
        <v>4</v>
      </c>
      <c r="M40" s="2" t="s">
        <v>184</v>
      </c>
      <c r="O40" s="2">
        <f t="shared" si="0"/>
        <v>0</v>
      </c>
    </row>
    <row r="41" spans="1:15">
      <c r="A41" s="2">
        <v>363</v>
      </c>
      <c r="B41" s="2" t="s">
        <v>366</v>
      </c>
      <c r="C41" s="2">
        <v>1084</v>
      </c>
      <c r="D41" s="5">
        <v>1</v>
      </c>
      <c r="F41" s="2">
        <f>COUNTIF('Secondary Mapping Document'!$A$2:A503,All!$C176)</f>
        <v>0</v>
      </c>
      <c r="G41" s="2">
        <f>COUNTIF('Primary Mapping Document'!$A$2:$A$226,All!C176)+COUNTIF('Primary Mapping Document'!$E$2:$E$178,All!C176)</f>
        <v>0</v>
      </c>
      <c r="I41" s="2">
        <v>717</v>
      </c>
      <c r="J41" s="2">
        <v>1</v>
      </c>
      <c r="K41" s="2">
        <v>3</v>
      </c>
      <c r="O41" s="2">
        <f t="shared" si="0"/>
        <v>0</v>
      </c>
    </row>
    <row r="42" spans="1:15">
      <c r="A42" s="2">
        <v>127</v>
      </c>
      <c r="B42" s="2" t="s">
        <v>135</v>
      </c>
      <c r="C42" s="2">
        <v>5157</v>
      </c>
      <c r="D42" s="5">
        <v>1</v>
      </c>
      <c r="F42" s="2">
        <f>COUNTIF('Secondary Mapping Document'!$A$2:A364,All!$C37)</f>
        <v>0</v>
      </c>
      <c r="G42" s="2">
        <f>COUNTIF('Primary Mapping Document'!$A$2:$A$226,All!C37)+COUNTIF('Primary Mapping Document'!$E$2:$E$178,All!C37)</f>
        <v>0</v>
      </c>
      <c r="I42" s="2">
        <v>715</v>
      </c>
      <c r="J42" s="2">
        <v>1</v>
      </c>
      <c r="K42" s="2">
        <v>4</v>
      </c>
      <c r="O42" s="2">
        <f t="shared" si="0"/>
        <v>0</v>
      </c>
    </row>
    <row r="43" spans="1:15">
      <c r="A43" s="2">
        <v>365</v>
      </c>
      <c r="B43" s="2" t="s">
        <v>368</v>
      </c>
      <c r="C43" s="2">
        <v>93</v>
      </c>
      <c r="D43" s="5">
        <v>1</v>
      </c>
      <c r="F43" s="2">
        <f>COUNTIF('Secondary Mapping Document'!$A$2:A336,All!$C9)</f>
        <v>0</v>
      </c>
      <c r="G43" s="2">
        <f>COUNTIF('Primary Mapping Document'!$A$2:$A$226,All!C9)+COUNTIF('Primary Mapping Document'!$E$2:$E$178,All!C9)</f>
        <v>0</v>
      </c>
      <c r="I43" s="2">
        <v>673</v>
      </c>
      <c r="J43" s="2">
        <v>0</v>
      </c>
      <c r="O43" s="2">
        <f t="shared" si="0"/>
        <v>0</v>
      </c>
    </row>
    <row r="44" spans="1:15">
      <c r="A44" s="2">
        <v>31</v>
      </c>
      <c r="B44" s="2" t="s">
        <v>39</v>
      </c>
      <c r="C44" s="2">
        <v>2725</v>
      </c>
      <c r="D44" s="5">
        <v>1</v>
      </c>
      <c r="F44" s="2">
        <f>COUNTIF('Secondary Mapping Document'!$A$2:A508,All!$C181)</f>
        <v>0</v>
      </c>
      <c r="G44" s="2">
        <f>COUNTIF('Primary Mapping Document'!$A$2:$A$226,All!C181)+COUNTIF('Primary Mapping Document'!$E$2:$E$178,All!C181)</f>
        <v>0</v>
      </c>
      <c r="I44" s="2">
        <v>647</v>
      </c>
      <c r="J44" s="2">
        <v>0</v>
      </c>
      <c r="O44" s="2">
        <f t="shared" si="0"/>
        <v>0</v>
      </c>
    </row>
    <row r="45" spans="1:15">
      <c r="A45" s="2">
        <v>364</v>
      </c>
      <c r="B45" s="2" t="s">
        <v>367</v>
      </c>
      <c r="C45" s="2">
        <v>1079</v>
      </c>
      <c r="D45" s="5">
        <v>1</v>
      </c>
      <c r="F45" s="2">
        <f>COUNTIF('Secondary Mapping Document'!$A$2:A345,All!$C18)</f>
        <v>0</v>
      </c>
      <c r="G45" s="2">
        <f>COUNTIF('Primary Mapping Document'!$A$2:$A$226,All!C18)+COUNTIF('Primary Mapping Document'!$E$2:$E$178,All!C18)</f>
        <v>0</v>
      </c>
      <c r="I45" s="2">
        <v>645</v>
      </c>
      <c r="J45" s="2">
        <v>0</v>
      </c>
      <c r="O45" s="2">
        <f t="shared" si="0"/>
        <v>0</v>
      </c>
    </row>
    <row r="46" spans="1:15">
      <c r="A46" s="2">
        <v>56</v>
      </c>
      <c r="B46" s="2" t="s">
        <v>65</v>
      </c>
      <c r="C46" s="2">
        <v>2910</v>
      </c>
      <c r="D46" s="5">
        <v>1</v>
      </c>
      <c r="F46" s="2">
        <f>COUNTIF('Secondary Mapping Document'!$A$2:A353,All!$C26)</f>
        <v>0</v>
      </c>
      <c r="G46" s="2">
        <f>COUNTIF('Primary Mapping Document'!$A$2:$A$226,All!C26)+COUNTIF('Primary Mapping Document'!$E$2:$E$178,All!C26)</f>
        <v>0</v>
      </c>
      <c r="I46" s="2">
        <v>623</v>
      </c>
      <c r="J46" s="2">
        <v>1</v>
      </c>
      <c r="K46" s="2">
        <v>4</v>
      </c>
      <c r="O46" s="2">
        <f t="shared" si="0"/>
        <v>0</v>
      </c>
    </row>
    <row r="47" spans="1:15">
      <c r="A47" s="2">
        <v>18</v>
      </c>
      <c r="B47" s="2" t="s">
        <v>26</v>
      </c>
      <c r="C47" s="2">
        <v>2761</v>
      </c>
      <c r="D47" s="5">
        <v>1</v>
      </c>
      <c r="F47" s="2">
        <f>COUNTIF('Secondary Mapping Document'!$A$2:A509,All!$C182)</f>
        <v>0</v>
      </c>
      <c r="G47" s="2">
        <f>COUNTIF('Primary Mapping Document'!$A$2:$A$226,All!C182)+COUNTIF('Primary Mapping Document'!$E$2:$E$178,All!C182)</f>
        <v>0</v>
      </c>
      <c r="I47" s="2">
        <v>609</v>
      </c>
      <c r="J47" s="2">
        <v>1</v>
      </c>
      <c r="K47" s="2">
        <v>4</v>
      </c>
      <c r="O47" s="2">
        <f t="shared" si="0"/>
        <v>0</v>
      </c>
    </row>
    <row r="48" spans="1:15">
      <c r="A48" s="2">
        <v>404</v>
      </c>
      <c r="B48" s="2" t="s">
        <v>405</v>
      </c>
      <c r="C48" s="2">
        <v>245</v>
      </c>
      <c r="D48" s="5">
        <v>1</v>
      </c>
      <c r="F48" s="2">
        <f>COUNTIF('Secondary Mapping Document'!$A$2:A501,All!$C174)</f>
        <v>0</v>
      </c>
      <c r="G48" s="2">
        <f>COUNTIF('Primary Mapping Document'!$A$2:$A$226,All!C174)+COUNTIF('Primary Mapping Document'!$E$2:$E$178,All!C174)</f>
        <v>0</v>
      </c>
      <c r="I48" s="2">
        <v>606</v>
      </c>
      <c r="J48" s="2">
        <v>1</v>
      </c>
      <c r="K48" s="2">
        <v>3</v>
      </c>
      <c r="O48" s="2">
        <f t="shared" si="0"/>
        <v>0</v>
      </c>
    </row>
    <row r="49" spans="1:15">
      <c r="A49" s="2">
        <v>25</v>
      </c>
      <c r="B49" s="2" t="s">
        <v>33</v>
      </c>
      <c r="C49" s="2">
        <v>2659</v>
      </c>
      <c r="D49" s="5">
        <v>1</v>
      </c>
      <c r="F49" s="2">
        <f>COUNTIF('Secondary Mapping Document'!$A$2:A507,All!$C180)</f>
        <v>0</v>
      </c>
      <c r="G49" s="2">
        <f>COUNTIF('Primary Mapping Document'!$A$2:$A$226,All!C180)+COUNTIF('Primary Mapping Document'!$E$2:$E$178,All!C180)</f>
        <v>0</v>
      </c>
      <c r="I49" s="2">
        <v>577</v>
      </c>
      <c r="J49" s="2">
        <v>1</v>
      </c>
      <c r="K49" s="2">
        <v>4</v>
      </c>
      <c r="O49" s="2">
        <f t="shared" si="0"/>
        <v>0</v>
      </c>
    </row>
    <row r="50" spans="1:15">
      <c r="A50" s="2">
        <v>67</v>
      </c>
      <c r="B50" s="2" t="s">
        <v>76</v>
      </c>
      <c r="C50" s="2">
        <v>4332</v>
      </c>
      <c r="D50" s="5">
        <v>1</v>
      </c>
      <c r="F50" s="2">
        <f>COUNTIF('Secondary Mapping Document'!$A$2:A354,All!$C27)</f>
        <v>0</v>
      </c>
      <c r="G50" s="2">
        <f>COUNTIF('Primary Mapping Document'!$A$2:$A$226,All!C27)+COUNTIF('Primary Mapping Document'!$E$2:$E$178,All!C27)</f>
        <v>0</v>
      </c>
      <c r="I50" s="2">
        <v>575</v>
      </c>
      <c r="J50" s="2">
        <v>1</v>
      </c>
      <c r="K50" s="2">
        <v>4</v>
      </c>
      <c r="O50" s="2">
        <f t="shared" si="0"/>
        <v>0</v>
      </c>
    </row>
    <row r="51" spans="1:15">
      <c r="A51" s="2">
        <v>90</v>
      </c>
      <c r="B51" s="2" t="s">
        <v>98</v>
      </c>
      <c r="C51" s="2">
        <v>4734</v>
      </c>
      <c r="D51" s="5">
        <v>1</v>
      </c>
      <c r="F51" s="2">
        <f>COUNTIF('Secondary Mapping Document'!$A$2:A357,All!$C30)</f>
        <v>0</v>
      </c>
      <c r="G51" s="2">
        <f>COUNTIF('Primary Mapping Document'!$A$2:$A$226,All!C30)+COUNTIF('Primary Mapping Document'!$E$2:$E$178,All!C30)</f>
        <v>0</v>
      </c>
      <c r="I51" s="2">
        <v>542</v>
      </c>
      <c r="J51" s="2">
        <v>1</v>
      </c>
      <c r="K51" s="2">
        <v>4</v>
      </c>
      <c r="O51" s="2">
        <f t="shared" si="0"/>
        <v>0</v>
      </c>
    </row>
    <row r="52" spans="1:15">
      <c r="A52" s="2">
        <v>113</v>
      </c>
      <c r="B52" s="2" t="s">
        <v>121</v>
      </c>
      <c r="C52" s="2">
        <v>4940</v>
      </c>
      <c r="D52" s="5">
        <v>1</v>
      </c>
      <c r="F52" s="2">
        <f>COUNTIF('Secondary Mapping Document'!$A$2:A360,All!$C33)</f>
        <v>0</v>
      </c>
      <c r="G52" s="2">
        <f>COUNTIF('Primary Mapping Document'!$A$2:$A$226,All!C33)+COUNTIF('Primary Mapping Document'!$E$2:$E$178,All!C33)</f>
        <v>0</v>
      </c>
      <c r="I52" s="2">
        <v>541</v>
      </c>
      <c r="J52" s="2">
        <v>1</v>
      </c>
      <c r="K52" s="2">
        <v>3</v>
      </c>
      <c r="M52" s="2" t="s">
        <v>409</v>
      </c>
      <c r="O52" s="2">
        <f t="shared" si="0"/>
        <v>0</v>
      </c>
    </row>
    <row r="53" spans="1:15">
      <c r="A53" s="2">
        <v>92</v>
      </c>
      <c r="B53" s="2" t="s">
        <v>100</v>
      </c>
      <c r="C53" s="2">
        <v>4726</v>
      </c>
      <c r="D53" s="5">
        <v>1</v>
      </c>
      <c r="F53" s="2">
        <f>COUNTIF('Secondary Mapping Document'!$A$2:A356,All!$C29)</f>
        <v>0</v>
      </c>
      <c r="G53" s="2">
        <f>COUNTIF('Primary Mapping Document'!$A$2:$A$226,All!C29)+COUNTIF('Primary Mapping Document'!$E$2:$E$178,All!C29)</f>
        <v>0</v>
      </c>
      <c r="I53" s="2">
        <v>523</v>
      </c>
      <c r="J53" s="2">
        <v>0</v>
      </c>
      <c r="O53" s="2">
        <f t="shared" si="0"/>
        <v>0</v>
      </c>
    </row>
    <row r="54" spans="1:15">
      <c r="A54" s="2">
        <v>383</v>
      </c>
      <c r="B54" s="2" t="s">
        <v>386</v>
      </c>
      <c r="C54" s="2">
        <v>221</v>
      </c>
      <c r="D54" s="5">
        <v>1</v>
      </c>
      <c r="F54" s="2">
        <f>COUNTIF('Secondary Mapping Document'!$A$2:A344,All!$C17)</f>
        <v>0</v>
      </c>
      <c r="G54" s="2">
        <f>COUNTIF('Primary Mapping Document'!$A$2:$A$226,All!C17)+COUNTIF('Primary Mapping Document'!$E$2:$E$178,All!C17)</f>
        <v>1</v>
      </c>
      <c r="I54" s="2">
        <v>509</v>
      </c>
      <c r="J54" s="2">
        <v>1</v>
      </c>
      <c r="K54" s="2">
        <v>3</v>
      </c>
      <c r="O54" s="2">
        <f t="shared" si="0"/>
        <v>0</v>
      </c>
    </row>
    <row r="55" spans="1:15">
      <c r="A55" s="2">
        <v>106</v>
      </c>
      <c r="B55" s="2" t="s">
        <v>114</v>
      </c>
      <c r="C55" s="2">
        <v>4869</v>
      </c>
      <c r="D55" s="5">
        <v>1</v>
      </c>
      <c r="F55" s="2">
        <f>COUNTIF('Secondary Mapping Document'!$A$2:A359,All!$C32)</f>
        <v>0</v>
      </c>
      <c r="G55" s="2">
        <f>COUNTIF('Primary Mapping Document'!$A$2:$A$226,All!C32)+COUNTIF('Primary Mapping Document'!$E$2:$E$178,All!C32)</f>
        <v>0</v>
      </c>
      <c r="I55" s="2">
        <v>477</v>
      </c>
      <c r="J55" s="2">
        <v>0</v>
      </c>
      <c r="O55" s="2">
        <f t="shared" si="0"/>
        <v>0</v>
      </c>
    </row>
    <row r="56" spans="1:15">
      <c r="A56" s="2">
        <v>405</v>
      </c>
      <c r="B56" s="2" t="s">
        <v>406</v>
      </c>
      <c r="C56" s="2">
        <v>7</v>
      </c>
      <c r="D56" s="5">
        <v>1</v>
      </c>
      <c r="F56" s="2">
        <f>COUNTIF('Secondary Mapping Document'!$A$2:A497,All!$C170)</f>
        <v>0</v>
      </c>
      <c r="G56" s="2">
        <f>COUNTIF('Primary Mapping Document'!$A$2:$A$226,All!C170)+COUNTIF('Primary Mapping Document'!$E$2:$E$178,All!C170)</f>
        <v>0</v>
      </c>
      <c r="I56" s="2">
        <v>463</v>
      </c>
      <c r="J56" s="2">
        <v>1</v>
      </c>
      <c r="K56" s="2">
        <v>4</v>
      </c>
      <c r="O56" s="2">
        <f t="shared" si="0"/>
        <v>0</v>
      </c>
    </row>
    <row r="57" spans="1:15">
      <c r="A57" s="2">
        <v>66</v>
      </c>
      <c r="B57" s="2" t="s">
        <v>75</v>
      </c>
      <c r="C57" s="2">
        <v>4331</v>
      </c>
      <c r="D57" s="5">
        <v>1</v>
      </c>
      <c r="F57" s="2">
        <f>COUNTIF('Secondary Mapping Document'!$A$2:A515,All!$C188)</f>
        <v>0</v>
      </c>
      <c r="G57" s="2">
        <f>COUNTIF('Primary Mapping Document'!$A$2:$A$226,All!C188)+COUNTIF('Primary Mapping Document'!$E$2:$E$178,All!C188)</f>
        <v>0</v>
      </c>
      <c r="I57" s="2">
        <v>444</v>
      </c>
      <c r="J57" s="2">
        <v>1</v>
      </c>
      <c r="K57" s="2">
        <v>4</v>
      </c>
      <c r="O57" s="2">
        <f t="shared" si="0"/>
        <v>0</v>
      </c>
    </row>
    <row r="58" spans="1:15">
      <c r="A58" s="2">
        <v>119</v>
      </c>
      <c r="B58" s="2" t="s">
        <v>127</v>
      </c>
      <c r="C58" s="2">
        <v>4962</v>
      </c>
      <c r="D58" s="5">
        <v>1</v>
      </c>
      <c r="F58" s="2">
        <f>COUNTIF('Secondary Mapping Document'!$A$2:A362,All!$C35)</f>
        <v>0</v>
      </c>
      <c r="G58" s="2">
        <f>COUNTIF('Primary Mapping Document'!$A$2:$A$226,All!C35)+COUNTIF('Primary Mapping Document'!$E$2:$E$178,All!C35)</f>
        <v>0</v>
      </c>
      <c r="I58" s="2">
        <v>440</v>
      </c>
      <c r="J58" s="2">
        <v>1</v>
      </c>
      <c r="K58" s="2">
        <v>3</v>
      </c>
      <c r="O58" s="2">
        <f t="shared" si="0"/>
        <v>0</v>
      </c>
    </row>
    <row r="59" spans="1:15">
      <c r="A59" s="2">
        <v>26</v>
      </c>
      <c r="B59" s="2" t="s">
        <v>34</v>
      </c>
      <c r="C59" s="2">
        <v>2642</v>
      </c>
      <c r="D59" s="5">
        <v>1</v>
      </c>
      <c r="F59" s="2">
        <f>COUNTIF('Secondary Mapping Document'!$A$2:A505,All!$C178)</f>
        <v>0</v>
      </c>
      <c r="G59" s="2">
        <f>COUNTIF('Primary Mapping Document'!$A$2:$A$226,All!C178)+COUNTIF('Primary Mapping Document'!$E$2:$E$178,All!C178)</f>
        <v>0</v>
      </c>
      <c r="I59" s="2">
        <v>437</v>
      </c>
      <c r="J59" s="2">
        <v>1</v>
      </c>
      <c r="K59" s="2">
        <v>4</v>
      </c>
      <c r="O59" s="2">
        <f t="shared" si="0"/>
        <v>0</v>
      </c>
    </row>
    <row r="60" spans="1:15">
      <c r="A60" s="2">
        <v>354</v>
      </c>
      <c r="B60" s="2" t="s">
        <v>357</v>
      </c>
      <c r="C60" s="2">
        <v>152</v>
      </c>
      <c r="D60" s="5">
        <v>1</v>
      </c>
      <c r="F60" s="2">
        <f>COUNTIF('Secondary Mapping Document'!$A$2:A339,All!$C12)</f>
        <v>0</v>
      </c>
      <c r="G60" s="2">
        <f>COUNTIF('Primary Mapping Document'!$A$2:$A$226,All!C12)+COUNTIF('Primary Mapping Document'!$E$2:$E$178,All!C12)</f>
        <v>0</v>
      </c>
      <c r="I60" s="2">
        <v>397</v>
      </c>
      <c r="J60" s="2">
        <v>1</v>
      </c>
      <c r="K60" s="2">
        <v>3</v>
      </c>
      <c r="O60" s="2">
        <f t="shared" si="0"/>
        <v>0</v>
      </c>
    </row>
    <row r="61" spans="1:15">
      <c r="A61" s="2">
        <v>186</v>
      </c>
      <c r="B61" s="2" t="s">
        <v>192</v>
      </c>
      <c r="C61" s="2">
        <v>5487</v>
      </c>
      <c r="D61" s="5">
        <v>1</v>
      </c>
      <c r="F61" s="2">
        <f>COUNTIF('Secondary Mapping Document'!$A$2:A518,All!$C191)</f>
        <v>0</v>
      </c>
      <c r="G61" s="2">
        <f>COUNTIF('Primary Mapping Document'!$A$2:$A$226,All!C191)+COUNTIF('Primary Mapping Document'!$E$2:$E$178,All!C191)</f>
        <v>0</v>
      </c>
      <c r="I61" s="2">
        <v>391</v>
      </c>
      <c r="J61" s="2">
        <v>1</v>
      </c>
      <c r="K61" s="2">
        <v>3</v>
      </c>
      <c r="M61" s="2" t="s">
        <v>409</v>
      </c>
      <c r="O61" s="2">
        <f t="shared" si="0"/>
        <v>0</v>
      </c>
    </row>
    <row r="62" spans="1:15">
      <c r="A62" s="2">
        <v>167</v>
      </c>
      <c r="B62" s="2" t="s">
        <v>174</v>
      </c>
      <c r="C62" s="2">
        <v>5565</v>
      </c>
      <c r="D62" s="5">
        <v>1</v>
      </c>
      <c r="F62" s="2">
        <f>COUNTIF('Secondary Mapping Document'!$A$2:A522,All!$C195)</f>
        <v>0</v>
      </c>
      <c r="G62" s="2">
        <f>COUNTIF('Primary Mapping Document'!$A$2:$A$226,All!C195)+COUNTIF('Primary Mapping Document'!$E$2:$E$178,All!C195)</f>
        <v>0</v>
      </c>
      <c r="I62" s="2">
        <v>379</v>
      </c>
      <c r="J62" s="2">
        <v>1</v>
      </c>
      <c r="K62" s="2">
        <v>4</v>
      </c>
      <c r="O62" s="2">
        <f t="shared" si="0"/>
        <v>0</v>
      </c>
    </row>
    <row r="63" spans="1:15">
      <c r="A63" s="2">
        <v>80</v>
      </c>
      <c r="B63" s="2" t="s">
        <v>88</v>
      </c>
      <c r="C63" s="2">
        <v>2858</v>
      </c>
      <c r="D63" s="5">
        <v>1</v>
      </c>
      <c r="F63" s="2">
        <f>COUNTIF('Secondary Mapping Document'!$A$2:A352,All!$C25)</f>
        <v>0</v>
      </c>
      <c r="G63" s="2">
        <f>COUNTIF('Primary Mapping Document'!$A$2:$A$226,All!C25)+COUNTIF('Primary Mapping Document'!$E$2:$E$178,All!C25)</f>
        <v>0</v>
      </c>
      <c r="I63" s="2">
        <v>372</v>
      </c>
      <c r="J63" s="2">
        <v>1</v>
      </c>
      <c r="K63" s="2">
        <v>4</v>
      </c>
      <c r="O63" s="2">
        <f t="shared" si="0"/>
        <v>0</v>
      </c>
    </row>
    <row r="64" spans="1:15">
      <c r="A64" s="2">
        <v>38</v>
      </c>
      <c r="B64" s="2" t="s">
        <v>46</v>
      </c>
      <c r="C64" s="2">
        <v>2782</v>
      </c>
      <c r="D64" s="5">
        <v>1</v>
      </c>
      <c r="F64" s="2">
        <f>COUNTIF('Secondary Mapping Document'!$A$2:A350,All!$C23)</f>
        <v>0</v>
      </c>
      <c r="G64" s="2">
        <f>COUNTIF('Primary Mapping Document'!$A$2:$A$226,All!C23)+COUNTIF('Primary Mapping Document'!$E$2:$E$178,All!C23)</f>
        <v>0</v>
      </c>
      <c r="I64" s="2">
        <v>370</v>
      </c>
      <c r="J64" s="2">
        <v>1</v>
      </c>
      <c r="K64" s="2">
        <v>3</v>
      </c>
      <c r="O64" s="2">
        <f t="shared" si="0"/>
        <v>0</v>
      </c>
    </row>
    <row r="65" spans="1:15">
      <c r="A65" s="2">
        <v>249</v>
      </c>
      <c r="B65" s="2" t="s">
        <v>252</v>
      </c>
      <c r="C65" s="2">
        <v>984</v>
      </c>
      <c r="D65" s="5">
        <v>1</v>
      </c>
      <c r="F65" s="2">
        <f>COUNTIF('Secondary Mapping Document'!$A$2:A502,All!$C175)</f>
        <v>0</v>
      </c>
      <c r="G65" s="2">
        <f>COUNTIF('Primary Mapping Document'!$A$2:$A$226,All!C175)+COUNTIF('Primary Mapping Document'!$E$2:$E$178,All!C175)</f>
        <v>0</v>
      </c>
      <c r="I65" s="2">
        <v>368</v>
      </c>
      <c r="J65" s="2">
        <v>1</v>
      </c>
      <c r="K65" s="2">
        <v>4</v>
      </c>
      <c r="O65" s="2">
        <f t="shared" si="0"/>
        <v>0</v>
      </c>
    </row>
    <row r="66" spans="1:15">
      <c r="A66" s="2">
        <v>382</v>
      </c>
      <c r="B66" s="2" t="s">
        <v>385</v>
      </c>
      <c r="C66" s="2">
        <v>1096</v>
      </c>
      <c r="D66" s="5">
        <v>1</v>
      </c>
      <c r="F66" s="2">
        <f>COUNTIF('Secondary Mapping Document'!$A$2:A504,All!$C177)</f>
        <v>0</v>
      </c>
      <c r="G66" s="2">
        <f>COUNTIF('Primary Mapping Document'!$A$2:$A$226,All!C177)+COUNTIF('Primary Mapping Document'!$E$2:$E$178,All!C177)</f>
        <v>0</v>
      </c>
      <c r="I66" s="2">
        <v>361</v>
      </c>
      <c r="J66" s="2">
        <v>1</v>
      </c>
      <c r="K66" s="2">
        <v>4</v>
      </c>
      <c r="O66" s="2">
        <f t="shared" ref="O66:O129" si="1">IF(C66=C65,1,0)</f>
        <v>0</v>
      </c>
    </row>
    <row r="67" spans="1:15">
      <c r="A67" s="2">
        <v>187</v>
      </c>
      <c r="B67" s="2" t="s">
        <v>193</v>
      </c>
      <c r="C67" s="2">
        <v>5482</v>
      </c>
      <c r="D67" s="5">
        <v>1</v>
      </c>
      <c r="F67" s="2">
        <f>COUNTIF('Secondary Mapping Document'!$A$2:A366,All!$C39)</f>
        <v>0</v>
      </c>
      <c r="G67" s="2">
        <f>COUNTIF('Primary Mapping Document'!$A$2:$A$226,All!C39)+COUNTIF('Primary Mapping Document'!$E$2:$E$178,All!C39)</f>
        <v>0</v>
      </c>
      <c r="I67" s="2">
        <v>340</v>
      </c>
      <c r="J67" s="2">
        <v>1</v>
      </c>
      <c r="K67" s="2">
        <v>4</v>
      </c>
      <c r="M67" s="2" t="s">
        <v>409</v>
      </c>
      <c r="O67" s="2">
        <f t="shared" si="1"/>
        <v>0</v>
      </c>
    </row>
    <row r="68" spans="1:15">
      <c r="A68" s="2">
        <v>78</v>
      </c>
      <c r="B68" s="2" t="s">
        <v>86</v>
      </c>
      <c r="C68" s="2">
        <v>4310</v>
      </c>
      <c r="D68" s="5">
        <v>1</v>
      </c>
      <c r="F68" s="2">
        <f>COUNTIF('Secondary Mapping Document'!$A$2:A514,All!$C187)</f>
        <v>0</v>
      </c>
      <c r="G68" s="2">
        <f>COUNTIF('Primary Mapping Document'!$A$2:$A$226,All!C187)+COUNTIF('Primary Mapping Document'!$E$2:$E$178,All!C187)</f>
        <v>0</v>
      </c>
      <c r="I68" s="2">
        <v>326</v>
      </c>
      <c r="J68" s="2">
        <v>1</v>
      </c>
      <c r="K68" s="2">
        <v>4</v>
      </c>
      <c r="O68" s="2">
        <f t="shared" si="1"/>
        <v>0</v>
      </c>
    </row>
    <row r="69" spans="1:15">
      <c r="A69" s="2">
        <v>16</v>
      </c>
      <c r="B69" s="2" t="s">
        <v>24</v>
      </c>
      <c r="C69" s="2">
        <v>2652</v>
      </c>
      <c r="D69" s="5">
        <v>1</v>
      </c>
      <c r="F69" s="2">
        <f>COUNTIF('Secondary Mapping Document'!$A$2:A506,All!$C179)</f>
        <v>0</v>
      </c>
      <c r="G69" s="2">
        <f>COUNTIF('Primary Mapping Document'!$A$2:$A$226,All!C179)+COUNTIF('Primary Mapping Document'!$E$2:$E$178,All!C179)</f>
        <v>0</v>
      </c>
      <c r="I69" s="2">
        <v>323</v>
      </c>
      <c r="J69" s="2">
        <v>1</v>
      </c>
      <c r="K69" s="2">
        <v>3</v>
      </c>
      <c r="O69" s="2">
        <f t="shared" si="1"/>
        <v>0</v>
      </c>
    </row>
    <row r="70" spans="1:15">
      <c r="A70" s="2">
        <v>118</v>
      </c>
      <c r="B70" s="2" t="s">
        <v>126</v>
      </c>
      <c r="C70" s="2">
        <v>4964</v>
      </c>
      <c r="D70" s="5">
        <v>1</v>
      </c>
      <c r="F70" s="2">
        <f>COUNTIF('Secondary Mapping Document'!$A$2:A363,All!$C36)</f>
        <v>0</v>
      </c>
      <c r="G70" s="2">
        <f>COUNTIF('Primary Mapping Document'!$A$2:$A$226,All!C36)+COUNTIF('Primary Mapping Document'!$E$2:$E$178,All!C36)</f>
        <v>0</v>
      </c>
      <c r="I70" s="2">
        <v>298</v>
      </c>
      <c r="J70" s="2">
        <v>1</v>
      </c>
      <c r="K70" s="2">
        <v>4</v>
      </c>
      <c r="O70" s="2">
        <f t="shared" si="1"/>
        <v>0</v>
      </c>
    </row>
    <row r="71" spans="1:15">
      <c r="A71" s="2">
        <v>79</v>
      </c>
      <c r="B71" s="2" t="s">
        <v>87</v>
      </c>
      <c r="C71" s="2">
        <v>2857</v>
      </c>
      <c r="D71" s="5">
        <v>1</v>
      </c>
      <c r="F71" s="2">
        <f>COUNTIF('Secondary Mapping Document'!$A$2:A511,All!$C184)</f>
        <v>0</v>
      </c>
      <c r="G71" s="2">
        <f>COUNTIF('Primary Mapping Document'!$A$2:$A$226,All!C184)+COUNTIF('Primary Mapping Document'!$E$2:$E$178,All!C184)</f>
        <v>0</v>
      </c>
      <c r="I71" s="2">
        <v>282</v>
      </c>
      <c r="J71" s="2">
        <v>1</v>
      </c>
      <c r="K71" s="2">
        <v>4</v>
      </c>
      <c r="O71" s="2">
        <f t="shared" si="1"/>
        <v>0</v>
      </c>
    </row>
    <row r="72" spans="1:15">
      <c r="A72" s="2">
        <v>287</v>
      </c>
      <c r="B72" s="2" t="s">
        <v>291</v>
      </c>
      <c r="C72" s="2">
        <v>6343</v>
      </c>
      <c r="D72" s="5">
        <v>1</v>
      </c>
      <c r="F72" s="2">
        <f>COUNTIF('Secondary Mapping Document'!$A$2:A372,All!$C45)</f>
        <v>0</v>
      </c>
      <c r="G72" s="2">
        <f>COUNTIF('Primary Mapping Document'!$A$2:$A$226,All!C45)+COUNTIF('Primary Mapping Document'!$E$2:$E$178,All!C45)</f>
        <v>0</v>
      </c>
      <c r="I72" s="2">
        <v>276</v>
      </c>
      <c r="J72" s="2">
        <v>0</v>
      </c>
      <c r="O72" s="2">
        <f t="shared" si="1"/>
        <v>0</v>
      </c>
    </row>
    <row r="73" spans="1:15">
      <c r="A73" s="2">
        <v>41</v>
      </c>
      <c r="B73" s="2" t="s">
        <v>50</v>
      </c>
      <c r="C73" s="2">
        <v>2871</v>
      </c>
      <c r="D73" s="5">
        <v>1</v>
      </c>
      <c r="F73" s="2">
        <f>COUNTIF('Secondary Mapping Document'!$A$2:A512,All!$C185)</f>
        <v>0</v>
      </c>
      <c r="G73" s="2">
        <f>COUNTIF('Primary Mapping Document'!$A$2:$A$226,All!C185)+COUNTIF('Primary Mapping Document'!$E$2:$E$178,All!C185)</f>
        <v>0</v>
      </c>
      <c r="I73" s="2">
        <v>273</v>
      </c>
      <c r="J73" s="2">
        <v>1</v>
      </c>
      <c r="K73" s="2">
        <v>4</v>
      </c>
      <c r="O73" s="2">
        <f t="shared" si="1"/>
        <v>0</v>
      </c>
    </row>
    <row r="74" spans="1:15">
      <c r="A74" s="2">
        <v>134</v>
      </c>
      <c r="B74" s="2" t="s">
        <v>142</v>
      </c>
      <c r="C74" s="2">
        <v>6055</v>
      </c>
      <c r="D74" s="5">
        <v>2</v>
      </c>
      <c r="F74" s="2">
        <f>COUNTIF('Secondary Mapping Document'!$A$2:A579,All!$C252)</f>
        <v>0</v>
      </c>
      <c r="G74" s="2">
        <f>COUNTIF('Primary Mapping Document'!$A$2:$A$226,All!C252)+COUNTIF('Primary Mapping Document'!$E$2:$E$178,All!C252)</f>
        <v>0</v>
      </c>
      <c r="I74" s="2">
        <v>5443</v>
      </c>
      <c r="J74" s="2">
        <v>2</v>
      </c>
      <c r="K74" s="2">
        <v>3.5</v>
      </c>
      <c r="O74" s="2">
        <f t="shared" si="1"/>
        <v>0</v>
      </c>
    </row>
    <row r="75" spans="1:15">
      <c r="A75" s="2">
        <v>407</v>
      </c>
      <c r="B75" s="2" t="s">
        <v>402</v>
      </c>
      <c r="C75" s="2">
        <v>2132</v>
      </c>
      <c r="D75" s="5">
        <v>2</v>
      </c>
      <c r="F75" s="2">
        <f>COUNTIF('Secondary Mapping Document'!$A$2:A547,All!$C220)</f>
        <v>0</v>
      </c>
      <c r="G75" s="2">
        <f>COUNTIF('Primary Mapping Document'!$A$2:$A$226,All!C220)+COUNTIF('Primary Mapping Document'!$E$2:$E$178,All!C220)</f>
        <v>0</v>
      </c>
      <c r="I75" s="2">
        <v>4975</v>
      </c>
      <c r="J75" s="2">
        <v>1</v>
      </c>
      <c r="K75" s="2">
        <v>5</v>
      </c>
      <c r="M75" s="2" t="s">
        <v>184</v>
      </c>
      <c r="O75" s="2">
        <f t="shared" si="1"/>
        <v>0</v>
      </c>
    </row>
    <row r="76" spans="1:15">
      <c r="A76" s="2">
        <v>330</v>
      </c>
      <c r="B76" s="2" t="s">
        <v>333</v>
      </c>
      <c r="C76" s="2">
        <v>962</v>
      </c>
      <c r="D76" s="5">
        <v>2</v>
      </c>
      <c r="F76" s="2">
        <f>COUNTIF('Secondary Mapping Document'!$A$2:A376,All!$C49)</f>
        <v>0</v>
      </c>
      <c r="G76" s="2">
        <f>COUNTIF('Primary Mapping Document'!$A$2:$A$226,All!C49)+COUNTIF('Primary Mapping Document'!$E$2:$E$178,All!C49)</f>
        <v>1</v>
      </c>
      <c r="I76" s="2">
        <v>4812</v>
      </c>
      <c r="J76" s="2">
        <v>2</v>
      </c>
      <c r="K76" s="2">
        <v>4</v>
      </c>
      <c r="O76" s="2">
        <f t="shared" si="1"/>
        <v>0</v>
      </c>
    </row>
    <row r="77" spans="1:15">
      <c r="A77" s="2">
        <v>164</v>
      </c>
      <c r="B77" s="2" t="s">
        <v>171</v>
      </c>
      <c r="C77" s="2">
        <v>1169</v>
      </c>
      <c r="D77" s="5">
        <v>2</v>
      </c>
      <c r="F77" s="2">
        <f>COUNTIF('Secondary Mapping Document'!$A$2:A543,All!$C216)</f>
        <v>0</v>
      </c>
      <c r="G77" s="2">
        <f>COUNTIF('Primary Mapping Document'!$A$2:$A$226,All!C216)+COUNTIF('Primary Mapping Document'!$E$2:$E$178,All!C216)</f>
        <v>0</v>
      </c>
      <c r="I77" s="2">
        <v>2549</v>
      </c>
      <c r="J77" s="2">
        <v>0</v>
      </c>
      <c r="O77" s="2">
        <f t="shared" si="1"/>
        <v>0</v>
      </c>
    </row>
    <row r="78" spans="1:15">
      <c r="A78" s="2">
        <v>350</v>
      </c>
      <c r="B78" s="2" t="s">
        <v>353</v>
      </c>
      <c r="C78" s="2">
        <v>1981</v>
      </c>
      <c r="D78" s="5">
        <v>2</v>
      </c>
      <c r="F78" s="2">
        <f>COUNTIF('Secondary Mapping Document'!$A$2:A384,All!$C57)</f>
        <v>0</v>
      </c>
      <c r="G78" s="2">
        <f>COUNTIF('Primary Mapping Document'!$A$2:$A$226,All!C57)+COUNTIF('Primary Mapping Document'!$E$2:$E$178,All!C57)</f>
        <v>1</v>
      </c>
      <c r="I78" s="2">
        <v>2122</v>
      </c>
      <c r="J78" s="2">
        <v>2</v>
      </c>
      <c r="K78" s="2">
        <v>3.5</v>
      </c>
      <c r="O78" s="2">
        <f t="shared" si="1"/>
        <v>0</v>
      </c>
    </row>
    <row r="79" spans="1:15">
      <c r="A79" s="2">
        <v>329</v>
      </c>
      <c r="B79" s="2" t="s">
        <v>332</v>
      </c>
      <c r="C79" s="2">
        <v>58</v>
      </c>
      <c r="D79" s="5">
        <v>2</v>
      </c>
      <c r="F79" s="2">
        <f>COUNTIF('Secondary Mapping Document'!$A$2:A530,All!$C203)</f>
        <v>0</v>
      </c>
      <c r="G79" s="2">
        <f>COUNTIF('Primary Mapping Document'!$A$2:$A$226,All!C203)+COUNTIF('Primary Mapping Document'!$E$2:$E$178,All!C203)</f>
        <v>0</v>
      </c>
      <c r="I79" s="2">
        <v>2094</v>
      </c>
      <c r="J79" s="2">
        <v>1</v>
      </c>
      <c r="K79" s="2">
        <v>4</v>
      </c>
      <c r="O79" s="2">
        <f t="shared" si="1"/>
        <v>0</v>
      </c>
    </row>
    <row r="80" spans="1:15">
      <c r="A80" s="2">
        <v>314</v>
      </c>
      <c r="B80" s="2" t="s">
        <v>318</v>
      </c>
      <c r="C80" s="2">
        <v>1989</v>
      </c>
      <c r="D80" s="5">
        <v>2</v>
      </c>
      <c r="F80" s="2">
        <f>COUNTIF('Secondary Mapping Document'!$A$2:A545,All!$C218)</f>
        <v>0</v>
      </c>
      <c r="G80" s="2">
        <f>COUNTIF('Primary Mapping Document'!$A$2:$A$226,All!C218)+COUNTIF('Primary Mapping Document'!$E$2:$E$178,All!C218)</f>
        <v>0</v>
      </c>
      <c r="I80" s="2">
        <v>2016</v>
      </c>
      <c r="J80" s="2">
        <v>1</v>
      </c>
      <c r="K80" s="2">
        <v>5</v>
      </c>
      <c r="O80" s="2">
        <f t="shared" si="1"/>
        <v>0</v>
      </c>
    </row>
    <row r="81" spans="1:15">
      <c r="A81" s="2">
        <v>351</v>
      </c>
      <c r="B81" s="2" t="s">
        <v>354</v>
      </c>
      <c r="C81" s="2">
        <v>6274</v>
      </c>
      <c r="D81" s="5">
        <v>2</v>
      </c>
      <c r="F81" s="2">
        <f>COUNTIF('Secondary Mapping Document'!$A$2:A400,All!$C73)</f>
        <v>0</v>
      </c>
      <c r="G81" s="2">
        <f>COUNTIF('Primary Mapping Document'!$A$2:$A$226,All!C73)+COUNTIF('Primary Mapping Document'!$E$2:$E$178,All!C73)</f>
        <v>1</v>
      </c>
      <c r="I81" s="2">
        <v>1931</v>
      </c>
      <c r="J81" s="2">
        <v>1</v>
      </c>
      <c r="K81" s="2">
        <v>5</v>
      </c>
      <c r="O81" s="2">
        <f t="shared" si="1"/>
        <v>0</v>
      </c>
    </row>
    <row r="82" spans="1:15">
      <c r="A82" s="2">
        <v>205</v>
      </c>
      <c r="B82" s="2" t="s">
        <v>212</v>
      </c>
      <c r="C82" s="2">
        <v>5495</v>
      </c>
      <c r="D82" s="5">
        <v>2</v>
      </c>
      <c r="F82" s="2">
        <f>COUNTIF('Secondary Mapping Document'!$A$2:A571,All!$C244)</f>
        <v>0</v>
      </c>
      <c r="G82" s="2">
        <f>COUNTIF('Primary Mapping Document'!$A$2:$A$226,All!C244)+COUNTIF('Primary Mapping Document'!$E$2:$E$178,All!C244)</f>
        <v>0</v>
      </c>
      <c r="I82" s="2">
        <v>1839</v>
      </c>
      <c r="J82" s="2">
        <v>1</v>
      </c>
      <c r="K82" s="2">
        <v>4</v>
      </c>
      <c r="O82" s="2">
        <f t="shared" si="1"/>
        <v>0</v>
      </c>
    </row>
    <row r="83" spans="1:15">
      <c r="A83" s="2">
        <v>360</v>
      </c>
      <c r="B83" s="2" t="s">
        <v>363</v>
      </c>
      <c r="C83" s="2">
        <v>1070</v>
      </c>
      <c r="D83" s="5">
        <v>2</v>
      </c>
      <c r="F83" s="2">
        <f>COUNTIF('Secondary Mapping Document'!$A$2:A380,All!$C53)</f>
        <v>0</v>
      </c>
      <c r="G83" s="2">
        <f>COUNTIF('Primary Mapping Document'!$A$2:$A$226,All!C53)+COUNTIF('Primary Mapping Document'!$E$2:$E$178,All!C53)</f>
        <v>1</v>
      </c>
      <c r="I83" s="2">
        <v>1814</v>
      </c>
      <c r="J83" s="2">
        <v>1</v>
      </c>
      <c r="K83" s="2">
        <v>5</v>
      </c>
      <c r="O83" s="2">
        <f t="shared" si="1"/>
        <v>0</v>
      </c>
    </row>
    <row r="84" spans="1:15">
      <c r="A84" s="2">
        <v>180</v>
      </c>
      <c r="B84" s="2" t="s">
        <v>187</v>
      </c>
      <c r="C84" s="2">
        <v>5528</v>
      </c>
      <c r="D84" s="5">
        <v>2</v>
      </c>
      <c r="F84" s="2">
        <f>COUNTIF('Secondary Mapping Document'!$A$2:A574,All!$C247)</f>
        <v>0</v>
      </c>
      <c r="G84" s="2">
        <f>COUNTIF('Primary Mapping Document'!$A$2:$A$226,All!C247)+COUNTIF('Primary Mapping Document'!$E$2:$E$178,All!C247)</f>
        <v>0</v>
      </c>
      <c r="I84" s="2">
        <v>1780</v>
      </c>
      <c r="J84" s="2">
        <v>1</v>
      </c>
      <c r="K84" s="2">
        <v>4</v>
      </c>
      <c r="O84" s="2">
        <f t="shared" si="1"/>
        <v>0</v>
      </c>
    </row>
    <row r="85" spans="1:15">
      <c r="A85" s="2">
        <v>206</v>
      </c>
      <c r="B85" s="2" t="s">
        <v>213</v>
      </c>
      <c r="C85" s="2">
        <v>5483</v>
      </c>
      <c r="D85" s="5">
        <v>2</v>
      </c>
      <c r="F85" s="2">
        <f>COUNTIF('Secondary Mapping Document'!$A$2:A397,All!$C70)</f>
        <v>0</v>
      </c>
      <c r="G85" s="2">
        <f>COUNTIF('Primary Mapping Document'!$A$2:$A$226,All!C70)+COUNTIF('Primary Mapping Document'!$E$2:$E$178,All!C70)</f>
        <v>1</v>
      </c>
      <c r="I85" s="2">
        <v>1633</v>
      </c>
      <c r="J85" s="2">
        <v>1</v>
      </c>
      <c r="K85" s="2">
        <v>4</v>
      </c>
      <c r="O85" s="2">
        <f t="shared" si="1"/>
        <v>0</v>
      </c>
    </row>
    <row r="86" spans="1:15">
      <c r="A86" s="2">
        <v>247</v>
      </c>
      <c r="B86" s="2" t="s">
        <v>250</v>
      </c>
      <c r="C86" s="2">
        <v>982</v>
      </c>
      <c r="D86" s="5">
        <v>2</v>
      </c>
      <c r="F86" s="2">
        <f>COUNTIF('Secondary Mapping Document'!$A$2:A378,All!$C51)</f>
        <v>0</v>
      </c>
      <c r="G86" s="2">
        <f>COUNTIF('Primary Mapping Document'!$A$2:$A$226,All!C51)+COUNTIF('Primary Mapping Document'!$E$2:$E$178,All!C51)</f>
        <v>1</v>
      </c>
      <c r="I86" s="2">
        <v>1561</v>
      </c>
      <c r="J86" s="2">
        <v>3</v>
      </c>
      <c r="K86" s="2">
        <v>3.7</v>
      </c>
      <c r="O86" s="2">
        <f t="shared" si="1"/>
        <v>0</v>
      </c>
    </row>
    <row r="87" spans="1:15">
      <c r="A87" s="2">
        <v>268</v>
      </c>
      <c r="B87" s="2" t="s">
        <v>271</v>
      </c>
      <c r="C87" s="2">
        <v>77</v>
      </c>
      <c r="D87" s="5">
        <v>2</v>
      </c>
      <c r="F87" s="2">
        <f>COUNTIF('Secondary Mapping Document'!$A$2:A531,All!$C204)</f>
        <v>0</v>
      </c>
      <c r="G87" s="2">
        <f>COUNTIF('Primary Mapping Document'!$A$2:$A$226,All!C204)+COUNTIF('Primary Mapping Document'!$E$2:$E$178,All!C204)</f>
        <v>1</v>
      </c>
      <c r="I87" s="2">
        <v>1521</v>
      </c>
      <c r="J87" s="2">
        <v>2</v>
      </c>
      <c r="K87" s="2">
        <v>5</v>
      </c>
      <c r="O87" s="2">
        <f t="shared" si="1"/>
        <v>0</v>
      </c>
    </row>
    <row r="88" spans="1:15">
      <c r="A88" s="2">
        <v>402</v>
      </c>
      <c r="B88" s="2" t="s">
        <v>403</v>
      </c>
      <c r="C88" s="2">
        <v>1160</v>
      </c>
      <c r="D88" s="5">
        <v>2</v>
      </c>
      <c r="F88" s="2">
        <f>COUNTIF('Secondary Mapping Document'!$A$2:A542,All!$C215)</f>
        <v>0</v>
      </c>
      <c r="G88" s="2">
        <f>COUNTIF('Primary Mapping Document'!$A$2:$A$226,All!C215)+COUNTIF('Primary Mapping Document'!$E$2:$E$178,All!C215)</f>
        <v>0</v>
      </c>
      <c r="I88" s="2">
        <v>1439</v>
      </c>
      <c r="J88" s="2">
        <v>1</v>
      </c>
      <c r="K88" s="2">
        <v>3</v>
      </c>
      <c r="O88" s="2">
        <f t="shared" si="1"/>
        <v>0</v>
      </c>
    </row>
    <row r="89" spans="1:15">
      <c r="A89" s="2">
        <v>76</v>
      </c>
      <c r="B89" s="2" t="s">
        <v>84</v>
      </c>
      <c r="C89" s="2">
        <v>2856</v>
      </c>
      <c r="D89" s="5">
        <v>2</v>
      </c>
      <c r="F89" s="2">
        <f>COUNTIF('Secondary Mapping Document'!$A$2:A559,All!$C232)</f>
        <v>0</v>
      </c>
      <c r="G89" s="2">
        <f>COUNTIF('Primary Mapping Document'!$A$2:$A$226,All!C232)+COUNTIF('Primary Mapping Document'!$E$2:$E$178,All!C232)</f>
        <v>0</v>
      </c>
      <c r="I89" s="2">
        <v>1420</v>
      </c>
      <c r="J89" s="2">
        <v>1</v>
      </c>
      <c r="K89" s="2">
        <v>4</v>
      </c>
      <c r="O89" s="2">
        <f t="shared" si="1"/>
        <v>0</v>
      </c>
    </row>
    <row r="90" spans="1:15">
      <c r="A90" s="2">
        <v>196</v>
      </c>
      <c r="B90" s="2" t="s">
        <v>203</v>
      </c>
      <c r="C90" s="2">
        <v>6106</v>
      </c>
      <c r="D90" s="5">
        <v>2</v>
      </c>
      <c r="F90" s="2">
        <f>COUNTIF('Secondary Mapping Document'!$A$2:A580,All!$C253)</f>
        <v>0</v>
      </c>
      <c r="G90" s="2">
        <f>COUNTIF('Primary Mapping Document'!$A$2:$A$226,All!C253)+COUNTIF('Primary Mapping Document'!$E$2:$E$178,All!C253)</f>
        <v>0</v>
      </c>
      <c r="I90" s="2">
        <v>1370</v>
      </c>
      <c r="J90" s="2">
        <v>0</v>
      </c>
      <c r="O90" s="2">
        <f t="shared" si="1"/>
        <v>0</v>
      </c>
    </row>
    <row r="91" spans="1:15">
      <c r="A91" s="2">
        <v>197</v>
      </c>
      <c r="B91" s="2" t="s">
        <v>204</v>
      </c>
      <c r="C91" s="2">
        <v>6119</v>
      </c>
      <c r="D91" s="5">
        <v>2</v>
      </c>
      <c r="F91" s="2">
        <f>COUNTIF('Secondary Mapping Document'!$A$2:A399,All!$C72)</f>
        <v>0</v>
      </c>
      <c r="G91" s="2">
        <f>COUNTIF('Primary Mapping Document'!$A$2:$A$226,All!C72)+COUNTIF('Primary Mapping Document'!$E$2:$E$178,All!C72)</f>
        <v>1</v>
      </c>
      <c r="I91" s="2">
        <v>1344</v>
      </c>
      <c r="J91" s="2">
        <v>0</v>
      </c>
      <c r="O91" s="2">
        <f t="shared" si="1"/>
        <v>0</v>
      </c>
    </row>
    <row r="92" spans="1:15">
      <c r="A92" s="2">
        <v>51</v>
      </c>
      <c r="B92" s="2" t="s">
        <v>60</v>
      </c>
      <c r="C92" s="2">
        <v>2813</v>
      </c>
      <c r="D92" s="5">
        <v>2</v>
      </c>
      <c r="F92" s="2">
        <f>COUNTIF('Secondary Mapping Document'!$A$2:A556,All!$C229)</f>
        <v>0</v>
      </c>
      <c r="G92" s="2">
        <f>COUNTIF('Primary Mapping Document'!$A$2:$A$226,All!C229)+COUNTIF('Primary Mapping Document'!$E$2:$E$178,All!C229)</f>
        <v>0</v>
      </c>
      <c r="I92" s="2">
        <v>1315</v>
      </c>
      <c r="J92" s="2">
        <v>1</v>
      </c>
      <c r="K92" s="2">
        <v>4</v>
      </c>
      <c r="O92" s="2">
        <f t="shared" si="1"/>
        <v>0</v>
      </c>
    </row>
    <row r="93" spans="1:15">
      <c r="A93" s="2">
        <v>135</v>
      </c>
      <c r="B93" s="2" t="s">
        <v>143</v>
      </c>
      <c r="C93" s="2">
        <v>6051</v>
      </c>
      <c r="D93" s="5">
        <v>2</v>
      </c>
      <c r="F93" s="2">
        <f>COUNTIF('Secondary Mapping Document'!$A$2:A578,All!$C251)</f>
        <v>0</v>
      </c>
      <c r="G93" s="2">
        <f>COUNTIF('Primary Mapping Document'!$A$2:$A$226,All!C251)+COUNTIF('Primary Mapping Document'!$E$2:$E$178,All!C251)</f>
        <v>0</v>
      </c>
      <c r="I93" s="2">
        <v>1286</v>
      </c>
      <c r="J93" s="2">
        <v>1</v>
      </c>
      <c r="K93" s="2">
        <v>4</v>
      </c>
      <c r="O93" s="2">
        <f t="shared" si="1"/>
        <v>0</v>
      </c>
    </row>
    <row r="94" spans="1:15">
      <c r="A94" s="2">
        <v>151</v>
      </c>
      <c r="B94" s="2" t="s">
        <v>159</v>
      </c>
      <c r="C94" s="2">
        <v>5985</v>
      </c>
      <c r="D94" s="5">
        <v>2</v>
      </c>
      <c r="F94" s="2">
        <f>COUNTIF('Secondary Mapping Document'!$A$2:A576,All!$C249)</f>
        <v>0</v>
      </c>
      <c r="G94" s="2">
        <f>COUNTIF('Primary Mapping Document'!$A$2:$A$226,All!C249)+COUNTIF('Primary Mapping Document'!$E$2:$E$178,All!C249)</f>
        <v>0</v>
      </c>
      <c r="I94" s="2">
        <v>1245</v>
      </c>
      <c r="J94" s="2">
        <v>1</v>
      </c>
      <c r="K94" s="2">
        <v>3</v>
      </c>
      <c r="O94" s="2">
        <f t="shared" si="1"/>
        <v>0</v>
      </c>
    </row>
    <row r="95" spans="1:15">
      <c r="A95" s="2">
        <v>64</v>
      </c>
      <c r="B95" s="2" t="s">
        <v>73</v>
      </c>
      <c r="C95" s="2">
        <v>4515</v>
      </c>
      <c r="D95" s="5">
        <v>2</v>
      </c>
      <c r="F95" s="2">
        <f>COUNTIF('Secondary Mapping Document'!$A$2:A560,All!$C233)</f>
        <v>0</v>
      </c>
      <c r="G95" s="2">
        <f>COUNTIF('Primary Mapping Document'!$A$2:$A$226,All!C233)+COUNTIF('Primary Mapping Document'!$E$2:$E$178,All!C233)</f>
        <v>0</v>
      </c>
      <c r="I95" s="2">
        <v>1184</v>
      </c>
      <c r="J95" s="2">
        <v>1</v>
      </c>
      <c r="K95" s="2">
        <v>4</v>
      </c>
      <c r="O95" s="2">
        <f t="shared" si="1"/>
        <v>0</v>
      </c>
    </row>
    <row r="96" spans="1:15">
      <c r="A96" s="2">
        <v>65</v>
      </c>
      <c r="B96" s="2" t="s">
        <v>74</v>
      </c>
      <c r="C96" s="2">
        <v>4519</v>
      </c>
      <c r="D96" s="5">
        <v>2</v>
      </c>
      <c r="F96" s="2">
        <f>COUNTIF('Secondary Mapping Document'!$A$2:A561,All!$C234)</f>
        <v>0</v>
      </c>
      <c r="G96" s="2">
        <f>COUNTIF('Primary Mapping Document'!$A$2:$A$226,All!C234)+COUNTIF('Primary Mapping Document'!$E$2:$E$178,All!C234)</f>
        <v>0</v>
      </c>
      <c r="I96" s="2">
        <v>1156</v>
      </c>
      <c r="J96" s="2">
        <v>1</v>
      </c>
      <c r="K96" s="2">
        <v>3</v>
      </c>
      <c r="O96" s="2">
        <f t="shared" si="1"/>
        <v>0</v>
      </c>
    </row>
    <row r="97" spans="1:15">
      <c r="A97" s="2">
        <v>88</v>
      </c>
      <c r="B97" s="2" t="s">
        <v>96</v>
      </c>
      <c r="C97" s="2">
        <v>4771</v>
      </c>
      <c r="D97" s="5">
        <v>2</v>
      </c>
      <c r="F97" s="2">
        <f>COUNTIF('Secondary Mapping Document'!$A$2:A564,All!$C237)</f>
        <v>0</v>
      </c>
      <c r="G97" s="2">
        <f>COUNTIF('Primary Mapping Document'!$A$2:$A$226,All!C237)+COUNTIF('Primary Mapping Document'!$E$2:$E$178,All!C237)</f>
        <v>0</v>
      </c>
      <c r="I97" s="2">
        <v>1103</v>
      </c>
      <c r="J97" s="2">
        <v>2</v>
      </c>
      <c r="K97" s="2">
        <v>5</v>
      </c>
      <c r="O97" s="2">
        <f t="shared" si="1"/>
        <v>0</v>
      </c>
    </row>
    <row r="98" spans="1:15">
      <c r="A98" s="2">
        <v>102</v>
      </c>
      <c r="B98" s="2" t="s">
        <v>110</v>
      </c>
      <c r="C98" s="2">
        <v>4802</v>
      </c>
      <c r="D98" s="5">
        <v>2</v>
      </c>
      <c r="F98" s="2">
        <f>COUNTIF('Secondary Mapping Document'!$A$2:A565,All!$C238)</f>
        <v>0</v>
      </c>
      <c r="G98" s="2">
        <f>COUNTIF('Primary Mapping Document'!$A$2:$A$226,All!C238)+COUNTIF('Primary Mapping Document'!$E$2:$E$178,All!C238)</f>
        <v>0</v>
      </c>
      <c r="I98" s="2">
        <v>1096</v>
      </c>
      <c r="J98" s="2">
        <v>0</v>
      </c>
      <c r="O98" s="2">
        <f t="shared" si="1"/>
        <v>0</v>
      </c>
    </row>
    <row r="99" spans="1:15">
      <c r="A99" s="2">
        <v>48</v>
      </c>
      <c r="B99" s="2" t="s">
        <v>57</v>
      </c>
      <c r="C99" s="2">
        <v>2852</v>
      </c>
      <c r="D99" s="5">
        <v>2</v>
      </c>
      <c r="F99" s="2">
        <f>COUNTIF('Secondary Mapping Document'!$A$2:A389,All!$C62)</f>
        <v>0</v>
      </c>
      <c r="G99" s="2">
        <f>COUNTIF('Primary Mapping Document'!$A$2:$A$226,All!C62)+COUNTIF('Primary Mapping Document'!$E$2:$E$178,All!C62)</f>
        <v>1</v>
      </c>
      <c r="I99" s="2">
        <v>1094</v>
      </c>
      <c r="J99" s="2">
        <v>2</v>
      </c>
      <c r="K99" s="2">
        <v>4</v>
      </c>
      <c r="O99" s="2">
        <f t="shared" si="1"/>
        <v>0</v>
      </c>
    </row>
    <row r="100" spans="1:15">
      <c r="A100" s="2">
        <v>136</v>
      </c>
      <c r="B100" s="2" t="s">
        <v>144</v>
      </c>
      <c r="C100" s="2">
        <v>6049</v>
      </c>
      <c r="D100" s="5">
        <v>2</v>
      </c>
      <c r="F100" s="2">
        <f>COUNTIF('Secondary Mapping Document'!$A$2:A577,All!$C250)</f>
        <v>0</v>
      </c>
      <c r="G100" s="2">
        <f>COUNTIF('Primary Mapping Document'!$A$2:$A$226,All!C250)+COUNTIF('Primary Mapping Document'!$E$2:$E$178,All!C250)</f>
        <v>0</v>
      </c>
      <c r="I100" s="2">
        <v>1080</v>
      </c>
      <c r="J100" s="2">
        <v>1</v>
      </c>
      <c r="K100" s="2">
        <v>3</v>
      </c>
      <c r="O100" s="2">
        <f t="shared" si="1"/>
        <v>0</v>
      </c>
    </row>
    <row r="101" spans="1:15">
      <c r="A101" s="2">
        <v>112</v>
      </c>
      <c r="B101" s="2" t="s">
        <v>120</v>
      </c>
      <c r="C101" s="2">
        <v>4937</v>
      </c>
      <c r="D101" s="5">
        <v>2</v>
      </c>
      <c r="F101" s="2">
        <f>COUNTIF('Secondary Mapping Document'!$A$2:A394,All!$C67)</f>
        <v>0</v>
      </c>
      <c r="G101" s="2">
        <f>COUNTIF('Primary Mapping Document'!$A$2:$A$226,All!C67)+COUNTIF('Primary Mapping Document'!$E$2:$E$178,All!C67)</f>
        <v>1</v>
      </c>
      <c r="I101" s="2">
        <v>1019</v>
      </c>
      <c r="J101" s="2">
        <v>1</v>
      </c>
      <c r="K101" s="2">
        <v>5</v>
      </c>
      <c r="O101" s="2">
        <f t="shared" si="1"/>
        <v>0</v>
      </c>
    </row>
    <row r="102" spans="1:15">
      <c r="A102" s="2">
        <v>204</v>
      </c>
      <c r="B102" s="2" t="s">
        <v>211</v>
      </c>
      <c r="C102" s="2">
        <v>5491</v>
      </c>
      <c r="D102" s="5">
        <v>2</v>
      </c>
      <c r="F102" s="2">
        <f>COUNTIF('Secondary Mapping Document'!$A$2:A570,All!$C243)</f>
        <v>0</v>
      </c>
      <c r="G102" s="2">
        <f>COUNTIF('Primary Mapping Document'!$A$2:$A$226,All!C243)+COUNTIF('Primary Mapping Document'!$E$2:$E$178,All!C243)</f>
        <v>0</v>
      </c>
      <c r="I102" s="2">
        <v>989</v>
      </c>
      <c r="J102" s="2">
        <v>1</v>
      </c>
      <c r="K102" s="2">
        <v>4</v>
      </c>
      <c r="O102" s="2">
        <f t="shared" si="1"/>
        <v>0</v>
      </c>
    </row>
    <row r="103" spans="1:15">
      <c r="A103" s="2">
        <v>377</v>
      </c>
      <c r="B103" s="2" t="s">
        <v>380</v>
      </c>
      <c r="C103" s="2">
        <v>1103</v>
      </c>
      <c r="D103" s="5">
        <v>2</v>
      </c>
      <c r="F103" s="2">
        <f>COUNTIF('Secondary Mapping Document'!$A$2:A381,All!$C54)</f>
        <v>0</v>
      </c>
      <c r="G103" s="2">
        <f>COUNTIF('Primary Mapping Document'!$A$2:$A$226,All!C54)+COUNTIF('Primary Mapping Document'!$E$2:$E$178,All!C54)</f>
        <v>1</v>
      </c>
      <c r="I103" s="2">
        <v>956</v>
      </c>
      <c r="J103" s="2">
        <v>1</v>
      </c>
      <c r="K103" s="2">
        <v>5</v>
      </c>
      <c r="O103" s="2">
        <f t="shared" si="1"/>
        <v>0</v>
      </c>
    </row>
    <row r="104" spans="1:15">
      <c r="A104" s="2">
        <v>14</v>
      </c>
      <c r="B104" s="2" t="s">
        <v>22</v>
      </c>
      <c r="C104" s="2">
        <v>2654</v>
      </c>
      <c r="D104" s="5">
        <v>2</v>
      </c>
      <c r="F104" s="2">
        <f>COUNTIF('Secondary Mapping Document'!$A$2:A387,All!$C60)</f>
        <v>0</v>
      </c>
      <c r="G104" s="2">
        <f>COUNTIF('Primary Mapping Document'!$A$2:$A$226,All!C60)+COUNTIF('Primary Mapping Document'!$E$2:$E$178,All!C60)</f>
        <v>1</v>
      </c>
      <c r="I104" s="2">
        <v>927</v>
      </c>
      <c r="J104" s="2">
        <v>1</v>
      </c>
      <c r="K104" s="2">
        <v>4</v>
      </c>
      <c r="O104" s="2">
        <f t="shared" si="1"/>
        <v>0</v>
      </c>
    </row>
    <row r="105" spans="1:15">
      <c r="A105" s="2">
        <v>132</v>
      </c>
      <c r="B105" s="2" t="s">
        <v>140</v>
      </c>
      <c r="C105" s="2">
        <v>5038</v>
      </c>
      <c r="D105" s="5">
        <v>2</v>
      </c>
      <c r="F105" s="2">
        <f>COUNTIF('Secondary Mapping Document'!$A$2:A396,All!$C69)</f>
        <v>0</v>
      </c>
      <c r="G105" s="2">
        <f>COUNTIF('Primary Mapping Document'!$A$2:$A$226,All!C69)+COUNTIF('Primary Mapping Document'!$E$2:$E$178,All!C69)</f>
        <v>1</v>
      </c>
      <c r="I105" s="2">
        <v>911</v>
      </c>
      <c r="J105" s="2">
        <v>1</v>
      </c>
      <c r="K105" s="2">
        <v>4</v>
      </c>
      <c r="O105" s="2">
        <f t="shared" si="1"/>
        <v>0</v>
      </c>
    </row>
    <row r="106" spans="1:15">
      <c r="A106" s="2">
        <v>400</v>
      </c>
      <c r="B106" s="2" t="s">
        <v>401</v>
      </c>
      <c r="C106" s="2">
        <v>1151</v>
      </c>
      <c r="D106" s="5">
        <v>2</v>
      </c>
      <c r="F106" s="2">
        <f>COUNTIF('Secondary Mapping Document'!$A$2:A383,All!$C56)</f>
        <v>0</v>
      </c>
      <c r="G106" s="2">
        <f>COUNTIF('Primary Mapping Document'!$A$2:$A$226,All!C56)+COUNTIF('Primary Mapping Document'!$E$2:$E$178,All!C56)</f>
        <v>1</v>
      </c>
      <c r="I106" s="2">
        <v>905</v>
      </c>
      <c r="J106" s="2">
        <v>1</v>
      </c>
      <c r="K106" s="2">
        <v>5</v>
      </c>
      <c r="O106" s="2">
        <f t="shared" si="1"/>
        <v>0</v>
      </c>
    </row>
    <row r="107" spans="1:15">
      <c r="A107" s="2">
        <v>49</v>
      </c>
      <c r="B107" s="2" t="s">
        <v>58</v>
      </c>
      <c r="C107" s="2">
        <v>2850</v>
      </c>
      <c r="D107" s="5">
        <v>2</v>
      </c>
      <c r="F107" s="2">
        <f>COUNTIF('Secondary Mapping Document'!$A$2:A557,All!$C230)</f>
        <v>0</v>
      </c>
      <c r="G107" s="2">
        <f>COUNTIF('Primary Mapping Document'!$A$2:$A$226,All!C230)+COUNTIF('Primary Mapping Document'!$E$2:$E$178,All!C230)</f>
        <v>0</v>
      </c>
      <c r="I107" s="2">
        <v>896</v>
      </c>
      <c r="J107" s="2">
        <v>1</v>
      </c>
      <c r="K107" s="2">
        <v>4</v>
      </c>
      <c r="O107" s="2">
        <f t="shared" si="1"/>
        <v>0</v>
      </c>
    </row>
    <row r="108" spans="1:15">
      <c r="A108" s="2">
        <v>181</v>
      </c>
      <c r="B108" s="2" t="s">
        <v>188</v>
      </c>
      <c r="C108" s="2">
        <v>5516</v>
      </c>
      <c r="D108" s="5">
        <v>2</v>
      </c>
      <c r="F108" s="2">
        <f>COUNTIF('Secondary Mapping Document'!$A$2:A398,All!$C71)</f>
        <v>0</v>
      </c>
      <c r="G108" s="2">
        <f>COUNTIF('Primary Mapping Document'!$A$2:$A$226,All!C71)+COUNTIF('Primary Mapping Document'!$E$2:$E$178,All!C71)</f>
        <v>1</v>
      </c>
      <c r="I108" s="2">
        <v>885</v>
      </c>
      <c r="J108" s="2">
        <v>1</v>
      </c>
      <c r="K108" s="2">
        <v>4</v>
      </c>
      <c r="O108" s="2">
        <f t="shared" si="1"/>
        <v>0</v>
      </c>
    </row>
    <row r="109" spans="1:15">
      <c r="A109" s="2">
        <v>116</v>
      </c>
      <c r="B109" s="2" t="s">
        <v>124</v>
      </c>
      <c r="C109" s="2">
        <v>4901</v>
      </c>
      <c r="D109" s="5">
        <v>2</v>
      </c>
      <c r="F109" s="2">
        <f>COUNTIF('Secondary Mapping Document'!$A$2:A393,All!$C66)</f>
        <v>0</v>
      </c>
      <c r="G109" s="2">
        <f>COUNTIF('Primary Mapping Document'!$A$2:$A$226,All!C66)+COUNTIF('Primary Mapping Document'!$E$2:$E$178,All!C66)</f>
        <v>1</v>
      </c>
      <c r="I109" s="2">
        <v>869</v>
      </c>
      <c r="J109" s="2">
        <v>1</v>
      </c>
      <c r="K109" s="2">
        <v>4</v>
      </c>
      <c r="O109" s="2">
        <f t="shared" si="1"/>
        <v>0</v>
      </c>
    </row>
    <row r="110" spans="1:15">
      <c r="A110" s="2">
        <v>245</v>
      </c>
      <c r="B110" s="2" t="s">
        <v>248</v>
      </c>
      <c r="C110" s="2">
        <v>1008</v>
      </c>
      <c r="D110" s="5">
        <v>2</v>
      </c>
      <c r="F110" s="2">
        <f>COUNTIF('Secondary Mapping Document'!$A$2:A539,All!$C212)</f>
        <v>0</v>
      </c>
      <c r="G110" s="2">
        <f>COUNTIF('Primary Mapping Document'!$A$2:$A$226,All!C212)+COUNTIF('Primary Mapping Document'!$E$2:$E$178,All!C212)</f>
        <v>0</v>
      </c>
      <c r="I110" s="2">
        <v>860</v>
      </c>
      <c r="J110" s="2">
        <v>1</v>
      </c>
      <c r="K110" s="2">
        <v>4</v>
      </c>
      <c r="O110" s="2">
        <f t="shared" si="1"/>
        <v>0</v>
      </c>
    </row>
    <row r="111" spans="1:15">
      <c r="A111" s="2">
        <v>150</v>
      </c>
      <c r="B111" s="2" t="s">
        <v>158</v>
      </c>
      <c r="C111" s="2">
        <v>6108</v>
      </c>
      <c r="D111" s="5">
        <v>2</v>
      </c>
      <c r="F111" s="2">
        <f>COUNTIF('Secondary Mapping Document'!$A$2:A581,All!$C254)</f>
        <v>0</v>
      </c>
      <c r="G111" s="2">
        <f>COUNTIF('Primary Mapping Document'!$A$2:$A$226,All!C254)+COUNTIF('Primary Mapping Document'!$E$2:$E$178,All!C254)</f>
        <v>0</v>
      </c>
      <c r="I111" s="2">
        <v>802</v>
      </c>
      <c r="J111" s="2">
        <v>1</v>
      </c>
      <c r="K111" s="2">
        <v>3</v>
      </c>
      <c r="O111" s="2">
        <f t="shared" si="1"/>
        <v>0</v>
      </c>
    </row>
    <row r="112" spans="1:15">
      <c r="A112" s="2">
        <v>300</v>
      </c>
      <c r="B112" s="2" t="s">
        <v>304</v>
      </c>
      <c r="C112" s="2">
        <v>82</v>
      </c>
      <c r="D112" s="5">
        <v>2</v>
      </c>
      <c r="F112" s="2">
        <f>COUNTIF('Secondary Mapping Document'!$A$2:A535,All!$C208)</f>
        <v>0</v>
      </c>
      <c r="G112" s="2">
        <f>COUNTIF('Primary Mapping Document'!$A$2:$A$226,All!C208)+COUNTIF('Primary Mapping Document'!$E$2:$E$178,All!C208)</f>
        <v>0</v>
      </c>
      <c r="I112" s="2">
        <v>769</v>
      </c>
      <c r="J112" s="2">
        <v>2</v>
      </c>
      <c r="K112" s="2">
        <v>5</v>
      </c>
      <c r="O112" s="2">
        <f t="shared" si="1"/>
        <v>0</v>
      </c>
    </row>
    <row r="113" spans="1:15">
      <c r="A113" s="2">
        <v>34</v>
      </c>
      <c r="B113" s="2" t="s">
        <v>42</v>
      </c>
      <c r="C113" s="2">
        <v>2793</v>
      </c>
      <c r="D113" s="5">
        <v>2</v>
      </c>
      <c r="F113" s="2">
        <f>COUNTIF('Secondary Mapping Document'!$A$2:A555,All!$C228)</f>
        <v>0</v>
      </c>
      <c r="G113" s="2">
        <f>COUNTIF('Primary Mapping Document'!$A$2:$A$226,All!C228)+COUNTIF('Primary Mapping Document'!$E$2:$E$178,All!C228)</f>
        <v>0</v>
      </c>
      <c r="I113" s="2">
        <v>756</v>
      </c>
      <c r="J113" s="2">
        <v>1</v>
      </c>
      <c r="K113" s="2">
        <v>3</v>
      </c>
      <c r="O113" s="2">
        <f t="shared" si="1"/>
        <v>0</v>
      </c>
    </row>
    <row r="114" spans="1:15">
      <c r="A114" s="2">
        <v>182</v>
      </c>
      <c r="B114" s="2" t="s">
        <v>189</v>
      </c>
      <c r="C114" s="2">
        <v>5529</v>
      </c>
      <c r="D114" s="5">
        <v>2</v>
      </c>
      <c r="F114" s="2">
        <f>COUNTIF('Secondary Mapping Document'!$A$2:A575,All!$C248)</f>
        <v>0</v>
      </c>
      <c r="G114" s="2">
        <f>COUNTIF('Primary Mapping Document'!$A$2:$A$226,All!C248)+COUNTIF('Primary Mapping Document'!$E$2:$E$178,All!C248)</f>
        <v>0</v>
      </c>
      <c r="I114" s="2">
        <v>751</v>
      </c>
      <c r="J114" s="2">
        <v>0</v>
      </c>
      <c r="O114" s="2">
        <f t="shared" si="1"/>
        <v>0</v>
      </c>
    </row>
    <row r="115" spans="1:15">
      <c r="A115" s="2">
        <v>399</v>
      </c>
      <c r="B115" s="2" t="s">
        <v>400</v>
      </c>
      <c r="C115" s="2">
        <v>1138</v>
      </c>
      <c r="D115" s="5">
        <v>2</v>
      </c>
      <c r="F115" s="2">
        <f>COUNTIF('Secondary Mapping Document'!$A$2:A382,All!$C55)</f>
        <v>0</v>
      </c>
      <c r="G115" s="2">
        <f>COUNTIF('Primary Mapping Document'!$A$2:$A$226,All!C55)+COUNTIF('Primary Mapping Document'!$E$2:$E$178,All!C55)</f>
        <v>1</v>
      </c>
      <c r="I115" s="2">
        <v>740</v>
      </c>
      <c r="J115" s="2">
        <v>1</v>
      </c>
      <c r="K115" s="2">
        <v>3</v>
      </c>
      <c r="O115" s="2">
        <f t="shared" si="1"/>
        <v>0</v>
      </c>
    </row>
    <row r="116" spans="1:15">
      <c r="A116" s="2">
        <v>23</v>
      </c>
      <c r="B116" s="2" t="s">
        <v>31</v>
      </c>
      <c r="C116" s="2">
        <v>2644</v>
      </c>
      <c r="D116" s="5">
        <v>2</v>
      </c>
      <c r="F116" s="2">
        <f>COUNTIF('Secondary Mapping Document'!$A$2:A548,All!$C221)</f>
        <v>0</v>
      </c>
      <c r="G116" s="2">
        <f>COUNTIF('Primary Mapping Document'!$A$2:$A$226,All!C221)+COUNTIF('Primary Mapping Document'!$E$2:$E$178,All!C221)</f>
        <v>0</v>
      </c>
      <c r="I116" s="2">
        <v>725</v>
      </c>
      <c r="J116" s="2">
        <v>1</v>
      </c>
      <c r="K116" s="2">
        <v>3</v>
      </c>
      <c r="O116" s="2">
        <f t="shared" si="1"/>
        <v>0</v>
      </c>
    </row>
    <row r="117" spans="1:15">
      <c r="A117" s="2">
        <v>248</v>
      </c>
      <c r="B117" s="2" t="s">
        <v>251</v>
      </c>
      <c r="C117" s="2">
        <v>1005</v>
      </c>
      <c r="D117" s="5">
        <v>2</v>
      </c>
      <c r="F117" s="2">
        <f>COUNTIF('Secondary Mapping Document'!$A$2:A379,All!$C52)</f>
        <v>0</v>
      </c>
      <c r="G117" s="2">
        <f>COUNTIF('Primary Mapping Document'!$A$2:$A$226,All!C52)+COUNTIF('Primary Mapping Document'!$E$2:$E$178,All!C52)</f>
        <v>1</v>
      </c>
      <c r="I117" s="2">
        <v>723</v>
      </c>
      <c r="J117" s="2">
        <v>1</v>
      </c>
      <c r="K117" s="2">
        <v>5</v>
      </c>
      <c r="O117" s="2">
        <f t="shared" si="1"/>
        <v>0</v>
      </c>
    </row>
    <row r="118" spans="1:15">
      <c r="A118" s="2">
        <v>100</v>
      </c>
      <c r="B118" s="2" t="s">
        <v>108</v>
      </c>
      <c r="C118" s="2">
        <v>4803</v>
      </c>
      <c r="D118" s="5">
        <v>2</v>
      </c>
      <c r="F118" s="2">
        <f>COUNTIF('Secondary Mapping Document'!$A$2:A566,All!$C239)</f>
        <v>0</v>
      </c>
      <c r="G118" s="2">
        <f>COUNTIF('Primary Mapping Document'!$A$2:$A$226,All!C239)+COUNTIF('Primary Mapping Document'!$E$2:$E$178,All!C239)</f>
        <v>0</v>
      </c>
      <c r="I118" s="2">
        <v>699</v>
      </c>
      <c r="J118" s="2">
        <v>0</v>
      </c>
      <c r="O118" s="2">
        <f t="shared" si="1"/>
        <v>0</v>
      </c>
    </row>
    <row r="119" spans="1:15">
      <c r="A119" s="2">
        <v>195</v>
      </c>
      <c r="B119" s="2" t="s">
        <v>202</v>
      </c>
      <c r="C119" s="2">
        <v>6172</v>
      </c>
      <c r="D119" s="5">
        <v>2</v>
      </c>
      <c r="F119" s="2">
        <f>COUNTIF('Secondary Mapping Document'!$A$2:A582,All!$C255)</f>
        <v>0</v>
      </c>
      <c r="G119" s="2">
        <f>COUNTIF('Primary Mapping Document'!$A$2:$A$226,All!C255)+COUNTIF('Primary Mapping Document'!$E$2:$E$178,All!C255)</f>
        <v>0</v>
      </c>
      <c r="I119" s="2">
        <v>698</v>
      </c>
      <c r="J119" s="2">
        <v>0</v>
      </c>
      <c r="O119" s="2">
        <f t="shared" si="1"/>
        <v>0</v>
      </c>
    </row>
    <row r="120" spans="1:15">
      <c r="A120" s="2">
        <v>131</v>
      </c>
      <c r="B120" s="2" t="s">
        <v>139</v>
      </c>
      <c r="C120" s="2">
        <v>5039</v>
      </c>
      <c r="D120" s="5">
        <v>2</v>
      </c>
      <c r="F120" s="2">
        <f>COUNTIF('Secondary Mapping Document'!$A$2:A568,All!$C241)</f>
        <v>0</v>
      </c>
      <c r="G120" s="2">
        <f>COUNTIF('Primary Mapping Document'!$A$2:$A$226,All!C241)+COUNTIF('Primary Mapping Document'!$E$2:$E$178,All!C241)</f>
        <v>0</v>
      </c>
      <c r="I120" s="2">
        <v>688</v>
      </c>
      <c r="J120" s="2">
        <v>0</v>
      </c>
      <c r="O120" s="2">
        <f t="shared" si="1"/>
        <v>0</v>
      </c>
    </row>
    <row r="121" spans="1:15">
      <c r="A121" s="2">
        <v>270</v>
      </c>
      <c r="B121" s="2" t="s">
        <v>273</v>
      </c>
      <c r="C121" s="2">
        <v>81</v>
      </c>
      <c r="D121" s="5">
        <v>2</v>
      </c>
      <c r="F121" s="2">
        <f>COUNTIF('Secondary Mapping Document'!$A$2:A534,All!$C207)</f>
        <v>0</v>
      </c>
      <c r="G121" s="2">
        <f>COUNTIF('Primary Mapping Document'!$A$2:$A$226,All!C207)+COUNTIF('Primary Mapping Document'!$E$2:$E$178,All!C207)</f>
        <v>0</v>
      </c>
      <c r="I121" s="2">
        <v>672</v>
      </c>
      <c r="J121" s="2">
        <v>1</v>
      </c>
      <c r="K121" s="2">
        <v>5</v>
      </c>
      <c r="O121" s="2">
        <f t="shared" si="1"/>
        <v>0</v>
      </c>
    </row>
    <row r="122" spans="1:15">
      <c r="A122" s="2">
        <v>183</v>
      </c>
      <c r="B122" s="2" t="s">
        <v>190</v>
      </c>
      <c r="C122" s="2">
        <v>5514</v>
      </c>
      <c r="D122" s="5">
        <v>2</v>
      </c>
      <c r="F122" s="2">
        <f>COUNTIF('Secondary Mapping Document'!$A$2:A572,All!$C245)</f>
        <v>0</v>
      </c>
      <c r="G122" s="2">
        <f>COUNTIF('Primary Mapping Document'!$A$2:$A$226,All!C245)+COUNTIF('Primary Mapping Document'!$E$2:$E$178,All!C245)</f>
        <v>0</v>
      </c>
      <c r="I122" s="2">
        <v>651</v>
      </c>
      <c r="J122" s="2">
        <v>0</v>
      </c>
      <c r="O122" s="2">
        <f t="shared" si="1"/>
        <v>0</v>
      </c>
    </row>
    <row r="123" spans="1:15">
      <c r="A123" s="2">
        <v>24</v>
      </c>
      <c r="B123" s="2" t="s">
        <v>32</v>
      </c>
      <c r="C123" s="2">
        <v>2657</v>
      </c>
      <c r="D123" s="5">
        <v>2</v>
      </c>
      <c r="F123" s="2">
        <f>COUNTIF('Secondary Mapping Document'!$A$2:A550,All!$C223)</f>
        <v>0</v>
      </c>
      <c r="G123" s="2">
        <f>COUNTIF('Primary Mapping Document'!$A$2:$A$226,All!C223)+COUNTIF('Primary Mapping Document'!$E$2:$E$178,All!C223)</f>
        <v>0</v>
      </c>
      <c r="I123" s="2">
        <v>641</v>
      </c>
      <c r="J123" s="2">
        <v>1</v>
      </c>
      <c r="K123" s="2">
        <v>4</v>
      </c>
      <c r="O123" s="2">
        <f t="shared" si="1"/>
        <v>0</v>
      </c>
    </row>
    <row r="124" spans="1:15">
      <c r="A124" s="2">
        <v>378</v>
      </c>
      <c r="B124" s="2" t="s">
        <v>381</v>
      </c>
      <c r="C124" s="2">
        <v>774</v>
      </c>
      <c r="D124" s="5">
        <v>2</v>
      </c>
      <c r="F124" s="2">
        <f>COUNTIF('Secondary Mapping Document'!$A$2:A375,All!$C48)</f>
        <v>0</v>
      </c>
      <c r="G124" s="2">
        <f>COUNTIF('Primary Mapping Document'!$A$2:$A$226,All!C48)+COUNTIF('Primary Mapping Document'!$E$2:$E$178,All!C48)</f>
        <v>1</v>
      </c>
      <c r="I124" s="2">
        <v>613</v>
      </c>
      <c r="J124" s="2">
        <v>1</v>
      </c>
      <c r="K124" s="2">
        <v>4</v>
      </c>
      <c r="O124" s="2">
        <f t="shared" si="1"/>
        <v>0</v>
      </c>
    </row>
    <row r="125" spans="1:15">
      <c r="A125" s="2">
        <v>376</v>
      </c>
      <c r="B125" s="2" t="s">
        <v>379</v>
      </c>
      <c r="C125" s="2">
        <v>1114</v>
      </c>
      <c r="D125" s="5">
        <v>2</v>
      </c>
      <c r="F125" s="2">
        <f>COUNTIF('Secondary Mapping Document'!$A$2:A541,All!$C214)</f>
        <v>0</v>
      </c>
      <c r="G125" s="2">
        <f>COUNTIF('Primary Mapping Document'!$A$2:$A$226,All!C214)+COUNTIF('Primary Mapping Document'!$E$2:$E$178,All!C214)</f>
        <v>0</v>
      </c>
      <c r="I125" s="2">
        <v>599</v>
      </c>
      <c r="J125" s="2">
        <v>1</v>
      </c>
      <c r="K125" s="2">
        <v>3</v>
      </c>
      <c r="O125" s="2">
        <f t="shared" si="1"/>
        <v>0</v>
      </c>
    </row>
    <row r="126" spans="1:15">
      <c r="A126" s="2">
        <v>179</v>
      </c>
      <c r="B126" s="2" t="s">
        <v>186</v>
      </c>
      <c r="C126" s="2">
        <v>5517</v>
      </c>
      <c r="D126" s="5">
        <v>2</v>
      </c>
      <c r="F126" s="2">
        <f>COUNTIF('Secondary Mapping Document'!$A$2:A573,All!$C246)</f>
        <v>0</v>
      </c>
      <c r="G126" s="2">
        <f>COUNTIF('Primary Mapping Document'!$A$2:$A$226,All!C246)+COUNTIF('Primary Mapping Document'!$E$2:$E$178,All!C246)</f>
        <v>0</v>
      </c>
      <c r="I126" s="2">
        <v>598</v>
      </c>
      <c r="J126" s="2">
        <v>1</v>
      </c>
      <c r="K126" s="2">
        <v>3</v>
      </c>
      <c r="O126" s="2">
        <f t="shared" si="1"/>
        <v>0</v>
      </c>
    </row>
    <row r="127" spans="1:15">
      <c r="A127" s="2">
        <v>7</v>
      </c>
      <c r="B127" s="2" t="s">
        <v>14</v>
      </c>
      <c r="C127" s="2">
        <v>2646</v>
      </c>
      <c r="D127" s="5">
        <v>2</v>
      </c>
      <c r="F127" s="2">
        <f>COUNTIF('Secondary Mapping Document'!$A$2:A549,All!$C222)</f>
        <v>0</v>
      </c>
      <c r="G127" s="2">
        <f>COUNTIF('Primary Mapping Document'!$A$2:$A$226,All!C222)+COUNTIF('Primary Mapping Document'!$E$2:$E$178,All!C222)</f>
        <v>0</v>
      </c>
      <c r="I127" s="2">
        <v>594</v>
      </c>
      <c r="J127" s="2">
        <v>1</v>
      </c>
      <c r="K127" s="2">
        <v>4</v>
      </c>
      <c r="O127" s="2">
        <f t="shared" si="1"/>
        <v>0</v>
      </c>
    </row>
    <row r="128" spans="1:15">
      <c r="A128" s="2">
        <v>224</v>
      </c>
      <c r="B128" s="2" t="s">
        <v>225</v>
      </c>
      <c r="C128" s="2">
        <v>41</v>
      </c>
      <c r="D128" s="5">
        <v>2</v>
      </c>
      <c r="F128" s="2">
        <f>COUNTIF('Secondary Mapping Document'!$A$2:A529,All!$C202)</f>
        <v>0</v>
      </c>
      <c r="G128" s="2">
        <f>COUNTIF('Primary Mapping Document'!$A$2:$A$226,All!C202)+COUNTIF('Primary Mapping Document'!$E$2:$E$178,All!C202)</f>
        <v>0</v>
      </c>
      <c r="I128" s="2">
        <v>574</v>
      </c>
      <c r="J128" s="2">
        <v>0</v>
      </c>
      <c r="O128" s="2">
        <f t="shared" si="1"/>
        <v>0</v>
      </c>
    </row>
    <row r="129" spans="1:15">
      <c r="A129" s="2">
        <v>50</v>
      </c>
      <c r="B129" s="2" t="s">
        <v>59</v>
      </c>
      <c r="C129" s="2">
        <v>2851</v>
      </c>
      <c r="D129" s="5">
        <v>2</v>
      </c>
      <c r="F129" s="2">
        <f>COUNTIF('Secondary Mapping Document'!$A$2:A558,All!$C231)</f>
        <v>0</v>
      </c>
      <c r="G129" s="2">
        <f>COUNTIF('Primary Mapping Document'!$A$2:$A$226,All!C231)+COUNTIF('Primary Mapping Document'!$E$2:$E$178,All!C231)</f>
        <v>0</v>
      </c>
      <c r="I129" s="2">
        <v>555</v>
      </c>
      <c r="J129" s="2">
        <v>1</v>
      </c>
      <c r="K129" s="2">
        <v>4</v>
      </c>
      <c r="O129" s="2">
        <f t="shared" si="1"/>
        <v>0</v>
      </c>
    </row>
    <row r="130" spans="1:15">
      <c r="A130" s="2">
        <v>269</v>
      </c>
      <c r="B130" s="2" t="s">
        <v>272</v>
      </c>
      <c r="C130" s="2">
        <v>1013</v>
      </c>
      <c r="D130" s="5">
        <v>2</v>
      </c>
      <c r="F130" s="2">
        <f>COUNTIF('Secondary Mapping Document'!$A$2:A332,All!$C5)</f>
        <v>0</v>
      </c>
      <c r="G130" s="2">
        <f>COUNTIF('Primary Mapping Document'!$A$2:$A$226,All!C5)+COUNTIF('Primary Mapping Document'!$E$2:$E$178,All!C5)</f>
        <v>1</v>
      </c>
      <c r="I130" s="2">
        <v>513</v>
      </c>
      <c r="J130" s="2">
        <v>1</v>
      </c>
      <c r="K130" s="2">
        <v>4</v>
      </c>
      <c r="O130" s="2">
        <f t="shared" ref="O130:O193" si="2">IF(C130=C129,1,0)</f>
        <v>0</v>
      </c>
    </row>
    <row r="131" spans="1:15">
      <c r="A131" s="2">
        <v>117</v>
      </c>
      <c r="B131" s="2" t="s">
        <v>125</v>
      </c>
      <c r="C131" s="2">
        <v>4963</v>
      </c>
      <c r="D131" s="5">
        <v>2</v>
      </c>
      <c r="F131" s="2">
        <f>COUNTIF('Secondary Mapping Document'!$A$2:A395,All!$C68)</f>
        <v>0</v>
      </c>
      <c r="G131" s="2">
        <f>COUNTIF('Primary Mapping Document'!$A$2:$A$226,All!C68)+COUNTIF('Primary Mapping Document'!$E$2:$E$178,All!C68)</f>
        <v>1</v>
      </c>
      <c r="I131" s="2">
        <v>504</v>
      </c>
      <c r="J131" s="2">
        <v>1</v>
      </c>
      <c r="K131" s="2">
        <v>4</v>
      </c>
      <c r="O131" s="2">
        <f t="shared" si="2"/>
        <v>0</v>
      </c>
    </row>
    <row r="132" spans="1:15">
      <c r="A132" s="2">
        <v>63</v>
      </c>
      <c r="B132" s="2" t="s">
        <v>72</v>
      </c>
      <c r="C132" s="2">
        <v>4714</v>
      </c>
      <c r="D132" s="5">
        <v>2</v>
      </c>
      <c r="F132" s="2">
        <f>COUNTIF('Secondary Mapping Document'!$A$2:A562,All!$C235)</f>
        <v>0</v>
      </c>
      <c r="G132" s="2">
        <f>COUNTIF('Primary Mapping Document'!$A$2:$A$226,All!C235)+COUNTIF('Primary Mapping Document'!$E$2:$E$178,All!C235)</f>
        <v>0</v>
      </c>
      <c r="I132" s="2">
        <v>504</v>
      </c>
      <c r="J132" s="2">
        <v>1</v>
      </c>
      <c r="K132" s="2">
        <v>4</v>
      </c>
      <c r="O132" s="2">
        <f t="shared" si="2"/>
        <v>0</v>
      </c>
    </row>
    <row r="133" spans="1:15">
      <c r="A133" s="2">
        <v>223</v>
      </c>
      <c r="B133" s="2" t="s">
        <v>224</v>
      </c>
      <c r="C133" s="2">
        <v>598</v>
      </c>
      <c r="D133" s="5">
        <v>2</v>
      </c>
      <c r="F133" s="2">
        <f>COUNTIF('Secondary Mapping Document'!$A$2:A537,All!$C210)</f>
        <v>0</v>
      </c>
      <c r="G133" s="2">
        <f>COUNTIF('Primary Mapping Document'!$A$2:$A$226,All!C210)+COUNTIF('Primary Mapping Document'!$E$2:$E$178,All!C210)</f>
        <v>0</v>
      </c>
      <c r="I133" s="2">
        <v>503</v>
      </c>
      <c r="J133" s="2">
        <v>0</v>
      </c>
      <c r="O133" s="2">
        <f t="shared" si="2"/>
        <v>0</v>
      </c>
    </row>
    <row r="134" spans="1:15">
      <c r="A134" s="2">
        <v>284</v>
      </c>
      <c r="B134" s="2" t="s">
        <v>288</v>
      </c>
      <c r="C134" s="2">
        <v>6342</v>
      </c>
      <c r="D134" s="5">
        <v>2</v>
      </c>
      <c r="F134" s="2">
        <f>COUNTIF('Secondary Mapping Document'!$A$2:A401,All!$C74)</f>
        <v>0</v>
      </c>
      <c r="G134" s="2">
        <f>COUNTIF('Primary Mapping Document'!$A$2:$A$226,All!C74)+COUNTIF('Primary Mapping Document'!$E$2:$E$178,All!C74)</f>
        <v>1</v>
      </c>
      <c r="I134" s="2">
        <v>495</v>
      </c>
      <c r="J134" s="2">
        <v>1</v>
      </c>
      <c r="K134" s="2">
        <v>5</v>
      </c>
      <c r="O134" s="2">
        <f t="shared" si="2"/>
        <v>0</v>
      </c>
    </row>
    <row r="135" spans="1:15">
      <c r="A135" s="2">
        <v>89</v>
      </c>
      <c r="B135" s="2" t="s">
        <v>97</v>
      </c>
      <c r="C135" s="2">
        <v>4762</v>
      </c>
      <c r="D135" s="5">
        <v>2</v>
      </c>
      <c r="F135" s="2">
        <f>COUNTIF('Secondary Mapping Document'!$A$2:A563,All!$C236)</f>
        <v>0</v>
      </c>
      <c r="G135" s="2">
        <f>COUNTIF('Primary Mapping Document'!$A$2:$A$226,All!C236)+COUNTIF('Primary Mapping Document'!$E$2:$E$178,All!C236)</f>
        <v>0</v>
      </c>
      <c r="I135" s="2">
        <v>495</v>
      </c>
      <c r="J135" s="2">
        <v>1</v>
      </c>
      <c r="K135" s="2">
        <v>3</v>
      </c>
      <c r="O135" s="2">
        <f t="shared" si="2"/>
        <v>0</v>
      </c>
    </row>
    <row r="136" spans="1:15">
      <c r="A136" s="2">
        <v>361</v>
      </c>
      <c r="B136" s="2" t="s">
        <v>364</v>
      </c>
      <c r="C136" s="2">
        <v>1065</v>
      </c>
      <c r="D136" s="5">
        <v>2</v>
      </c>
      <c r="F136" s="2">
        <f>COUNTIF('Secondary Mapping Document'!$A$2:A540,All!$C213)</f>
        <v>0</v>
      </c>
      <c r="G136" s="2">
        <f>COUNTIF('Primary Mapping Document'!$A$2:$A$226,All!C213)+COUNTIF('Primary Mapping Document'!$E$2:$E$178,All!C213)</f>
        <v>0</v>
      </c>
      <c r="I136" s="2">
        <v>489</v>
      </c>
      <c r="J136" s="2">
        <v>1</v>
      </c>
      <c r="K136" s="2">
        <v>3</v>
      </c>
      <c r="O136" s="2">
        <f t="shared" si="2"/>
        <v>0</v>
      </c>
    </row>
    <row r="137" spans="1:15">
      <c r="A137" s="2">
        <v>162</v>
      </c>
      <c r="B137" s="2" t="s">
        <v>169</v>
      </c>
      <c r="C137" s="2">
        <v>2005</v>
      </c>
      <c r="D137" s="5">
        <v>2</v>
      </c>
      <c r="F137" s="2">
        <f>COUNTIF('Secondary Mapping Document'!$A$2:A385,All!$C58)</f>
        <v>0</v>
      </c>
      <c r="G137" s="2">
        <f>COUNTIF('Primary Mapping Document'!$A$2:$A$226,All!C58)+COUNTIF('Primary Mapping Document'!$E$2:$E$178,All!C58)</f>
        <v>1</v>
      </c>
      <c r="I137" s="2">
        <v>488</v>
      </c>
      <c r="J137" s="2">
        <v>1</v>
      </c>
      <c r="K137" s="2">
        <v>4</v>
      </c>
      <c r="O137" s="2">
        <f t="shared" si="2"/>
        <v>0</v>
      </c>
    </row>
    <row r="138" spans="1:15">
      <c r="A138" s="2">
        <v>101</v>
      </c>
      <c r="B138" s="2" t="s">
        <v>109</v>
      </c>
      <c r="C138" s="2">
        <v>4806</v>
      </c>
      <c r="D138" s="5">
        <v>2</v>
      </c>
      <c r="F138" s="2">
        <f>COUNTIF('Secondary Mapping Document'!$A$2:A392,All!$C65)</f>
        <v>0</v>
      </c>
      <c r="G138" s="2">
        <f>COUNTIF('Primary Mapping Document'!$A$2:$A$226,All!C65)+COUNTIF('Primary Mapping Document'!$E$2:$E$178,All!C65)</f>
        <v>1</v>
      </c>
      <c r="I138" s="2">
        <v>456</v>
      </c>
      <c r="J138" s="2">
        <v>1</v>
      </c>
      <c r="K138" s="2">
        <v>3</v>
      </c>
      <c r="O138" s="2">
        <f t="shared" si="2"/>
        <v>0</v>
      </c>
    </row>
    <row r="139" spans="1:15">
      <c r="A139" s="2">
        <v>6</v>
      </c>
      <c r="B139" s="2" t="s">
        <v>13</v>
      </c>
      <c r="C139" s="2">
        <v>2645</v>
      </c>
      <c r="D139" s="5">
        <v>2</v>
      </c>
      <c r="F139" s="2">
        <f>COUNTIF('Secondary Mapping Document'!$A$2:A386,All!$C59)</f>
        <v>0</v>
      </c>
      <c r="G139" s="2">
        <f>COUNTIF('Primary Mapping Document'!$A$2:$A$226,All!C59)+COUNTIF('Primary Mapping Document'!$E$2:$E$178,All!C59)</f>
        <v>1</v>
      </c>
      <c r="I139" s="2">
        <v>451</v>
      </c>
      <c r="J139" s="2">
        <v>1</v>
      </c>
      <c r="K139" s="2">
        <v>3</v>
      </c>
      <c r="O139" s="2">
        <f t="shared" si="2"/>
        <v>0</v>
      </c>
    </row>
    <row r="140" spans="1:15">
      <c r="A140" s="2">
        <v>163</v>
      </c>
      <c r="B140" s="2" t="s">
        <v>170</v>
      </c>
      <c r="C140" s="2">
        <v>1175</v>
      </c>
      <c r="D140" s="5">
        <v>2</v>
      </c>
      <c r="F140" s="2">
        <f>COUNTIF('Secondary Mapping Document'!$A$2:A544,All!$C217)</f>
        <v>0</v>
      </c>
      <c r="G140" s="2">
        <f>COUNTIF('Primary Mapping Document'!$A$2:$A$226,All!C217)+COUNTIF('Primary Mapping Document'!$E$2:$E$178,All!C217)</f>
        <v>0</v>
      </c>
      <c r="I140" s="2">
        <v>428</v>
      </c>
      <c r="J140" s="2">
        <v>1</v>
      </c>
      <c r="K140" s="2">
        <v>5</v>
      </c>
      <c r="O140" s="2">
        <f t="shared" si="2"/>
        <v>0</v>
      </c>
    </row>
    <row r="141" spans="1:15">
      <c r="A141" s="2">
        <v>298</v>
      </c>
      <c r="B141" s="2" t="s">
        <v>302</v>
      </c>
      <c r="C141" s="2">
        <v>89</v>
      </c>
      <c r="D141" s="5">
        <v>2</v>
      </c>
      <c r="F141" s="2">
        <f>COUNTIF('Secondary Mapping Document'!$A$2:A374,All!$C47)</f>
        <v>0</v>
      </c>
      <c r="G141" s="2">
        <f>COUNTIF('Primary Mapping Document'!$A$2:$A$226,All!C47)+COUNTIF('Primary Mapping Document'!$E$2:$E$178,All!C47)</f>
        <v>1</v>
      </c>
      <c r="I141" s="2">
        <v>424</v>
      </c>
      <c r="J141" s="2">
        <v>0</v>
      </c>
      <c r="O141" s="2">
        <f t="shared" si="2"/>
        <v>0</v>
      </c>
    </row>
    <row r="142" spans="1:15">
      <c r="A142" s="2">
        <v>246</v>
      </c>
      <c r="B142" s="2" t="s">
        <v>249</v>
      </c>
      <c r="C142" s="2">
        <v>980</v>
      </c>
      <c r="D142" s="5">
        <v>2</v>
      </c>
      <c r="F142" s="2">
        <f>COUNTIF('Secondary Mapping Document'!$A$2:A377,All!$C50)</f>
        <v>0</v>
      </c>
      <c r="G142" s="2">
        <f>COUNTIF('Primary Mapping Document'!$A$2:$A$226,All!C50)+COUNTIF('Primary Mapping Document'!$E$2:$E$178,All!C50)</f>
        <v>1</v>
      </c>
      <c r="I142" s="2">
        <v>418</v>
      </c>
      <c r="J142" s="2">
        <v>1</v>
      </c>
      <c r="K142" s="2">
        <v>4</v>
      </c>
      <c r="O142" s="2">
        <f t="shared" si="2"/>
        <v>0</v>
      </c>
    </row>
    <row r="143" spans="1:15">
      <c r="A143" s="2">
        <v>301</v>
      </c>
      <c r="B143" s="2" t="s">
        <v>305</v>
      </c>
      <c r="C143" s="2">
        <v>78</v>
      </c>
      <c r="D143" s="5">
        <v>2</v>
      </c>
      <c r="F143" s="2">
        <f>COUNTIF('Secondary Mapping Document'!$A$2:A532,All!$C205)</f>
        <v>0</v>
      </c>
      <c r="G143" s="2">
        <f>COUNTIF('Primary Mapping Document'!$A$2:$A$226,All!C205)+COUNTIF('Primary Mapping Document'!$E$2:$E$178,All!C205)</f>
        <v>0</v>
      </c>
      <c r="I143" s="2">
        <v>414</v>
      </c>
      <c r="J143" s="2">
        <v>0</v>
      </c>
      <c r="O143" s="2">
        <f t="shared" si="2"/>
        <v>0</v>
      </c>
    </row>
    <row r="144" spans="1:15">
      <c r="A144" s="2">
        <v>35</v>
      </c>
      <c r="B144" s="2" t="s">
        <v>43</v>
      </c>
      <c r="C144" s="2">
        <v>2791</v>
      </c>
      <c r="D144" s="5">
        <v>2</v>
      </c>
      <c r="F144" s="2">
        <f>COUNTIF('Secondary Mapping Document'!$A$2:A554,All!$C227)</f>
        <v>0</v>
      </c>
      <c r="G144" s="2">
        <f>COUNTIF('Primary Mapping Document'!$A$2:$A$226,All!C227)+COUNTIF('Primary Mapping Document'!$E$2:$E$178,All!C227)</f>
        <v>0</v>
      </c>
      <c r="I144" s="2">
        <v>414</v>
      </c>
      <c r="J144" s="2">
        <v>1</v>
      </c>
      <c r="K144" s="2">
        <v>4</v>
      </c>
      <c r="O144" s="2">
        <f t="shared" si="2"/>
        <v>0</v>
      </c>
    </row>
    <row r="145" spans="1:15">
      <c r="A145" s="2">
        <v>17</v>
      </c>
      <c r="B145" s="2" t="s">
        <v>25</v>
      </c>
      <c r="C145" s="2">
        <v>2779</v>
      </c>
      <c r="D145" s="5">
        <v>2</v>
      </c>
      <c r="F145" s="2">
        <f>COUNTIF('Secondary Mapping Document'!$A$2:A553,All!$C226)</f>
        <v>0</v>
      </c>
      <c r="G145" s="2">
        <f>COUNTIF('Primary Mapping Document'!$A$2:$A$226,All!C226)+COUNTIF('Primary Mapping Document'!$E$2:$E$178,All!C226)</f>
        <v>0</v>
      </c>
      <c r="I145" s="2">
        <v>407</v>
      </c>
      <c r="J145" s="2">
        <v>0</v>
      </c>
      <c r="O145" s="2">
        <f t="shared" si="2"/>
        <v>0</v>
      </c>
    </row>
    <row r="146" spans="1:15">
      <c r="A146" s="2">
        <v>36</v>
      </c>
      <c r="B146" s="2" t="s">
        <v>44</v>
      </c>
      <c r="C146" s="2">
        <v>2790</v>
      </c>
      <c r="D146" s="5">
        <v>2</v>
      </c>
      <c r="F146" s="2">
        <f>COUNTIF('Secondary Mapping Document'!$A$2:A388,All!$C61)</f>
        <v>0</v>
      </c>
      <c r="G146" s="2">
        <f>COUNTIF('Primary Mapping Document'!$A$2:$A$226,All!C61)+COUNTIF('Primary Mapping Document'!$E$2:$E$178,All!C61)</f>
        <v>1</v>
      </c>
      <c r="I146" s="2">
        <v>391</v>
      </c>
      <c r="J146" s="2">
        <v>1</v>
      </c>
      <c r="K146" s="2">
        <v>4</v>
      </c>
      <c r="O146" s="2">
        <f t="shared" si="2"/>
        <v>0</v>
      </c>
    </row>
    <row r="147" spans="1:15">
      <c r="A147" s="2">
        <v>29</v>
      </c>
      <c r="B147" s="2" t="s">
        <v>37</v>
      </c>
      <c r="C147" s="2">
        <v>2728</v>
      </c>
      <c r="D147" s="5">
        <v>2</v>
      </c>
      <c r="F147" s="2">
        <f>COUNTIF('Secondary Mapping Document'!$A$2:A552,All!$C225)</f>
        <v>0</v>
      </c>
      <c r="G147" s="2">
        <f>COUNTIF('Primary Mapping Document'!$A$2:$A$226,All!C225)+COUNTIF('Primary Mapping Document'!$E$2:$E$178,All!C225)</f>
        <v>0</v>
      </c>
      <c r="I147" s="2">
        <v>381</v>
      </c>
      <c r="J147" s="2">
        <v>1</v>
      </c>
      <c r="K147" s="2">
        <v>3</v>
      </c>
      <c r="O147" s="2">
        <f t="shared" si="2"/>
        <v>0</v>
      </c>
    </row>
    <row r="148" spans="1:15">
      <c r="A148" s="2">
        <v>401</v>
      </c>
      <c r="B148" s="2" t="s">
        <v>402</v>
      </c>
      <c r="C148" s="2">
        <v>2132</v>
      </c>
      <c r="D148" s="5">
        <v>2</v>
      </c>
      <c r="F148" s="2">
        <f>COUNTIF('Secondary Mapping Document'!$A$2:A546,All!$C219)</f>
        <v>0</v>
      </c>
      <c r="G148" s="2">
        <f>COUNTIF('Primary Mapping Document'!$A$2:$A$226,All!C219)+COUNTIF('Primary Mapping Document'!$E$2:$E$178,All!C219)</f>
        <v>0</v>
      </c>
      <c r="I148" s="2">
        <v>373</v>
      </c>
      <c r="J148" s="2">
        <v>1</v>
      </c>
      <c r="K148" s="2">
        <v>4</v>
      </c>
      <c r="M148" s="2" t="s">
        <v>409</v>
      </c>
      <c r="O148" s="2">
        <f t="shared" si="2"/>
        <v>0</v>
      </c>
    </row>
    <row r="149" spans="1:15">
      <c r="A149" s="2">
        <v>104</v>
      </c>
      <c r="B149" s="2" t="s">
        <v>112</v>
      </c>
      <c r="C149" s="2">
        <v>4871</v>
      </c>
      <c r="D149" s="5">
        <v>2</v>
      </c>
      <c r="F149" s="2">
        <f>COUNTIF('Secondary Mapping Document'!$A$2:A567,All!$C240)</f>
        <v>0</v>
      </c>
      <c r="G149" s="2">
        <f>COUNTIF('Primary Mapping Document'!$A$2:$A$226,All!C240)+COUNTIF('Primary Mapping Document'!$E$2:$E$178,All!C240)</f>
        <v>0</v>
      </c>
      <c r="I149" s="2">
        <v>366</v>
      </c>
      <c r="J149" s="2">
        <v>0</v>
      </c>
      <c r="O149" s="2">
        <f t="shared" si="2"/>
        <v>0</v>
      </c>
    </row>
    <row r="150" spans="1:15">
      <c r="A150" s="2">
        <v>133</v>
      </c>
      <c r="B150" s="2" t="s">
        <v>141</v>
      </c>
      <c r="C150" s="2">
        <v>5040</v>
      </c>
      <c r="D150" s="5">
        <v>2</v>
      </c>
      <c r="F150" s="2">
        <f>COUNTIF('Secondary Mapping Document'!$A$2:A569,All!$C242)</f>
        <v>0</v>
      </c>
      <c r="G150" s="2">
        <f>COUNTIF('Primary Mapping Document'!$A$2:$A$226,All!C242)+COUNTIF('Primary Mapping Document'!$E$2:$E$178,All!C242)</f>
        <v>0</v>
      </c>
      <c r="I150" s="2">
        <v>364</v>
      </c>
      <c r="J150" s="2">
        <v>0</v>
      </c>
      <c r="O150" s="2">
        <f t="shared" si="2"/>
        <v>0</v>
      </c>
    </row>
    <row r="151" spans="1:15">
      <c r="A151" s="2">
        <v>77</v>
      </c>
      <c r="B151" s="2" t="s">
        <v>85</v>
      </c>
      <c r="C151" s="2">
        <v>2859</v>
      </c>
      <c r="D151" s="5">
        <v>2</v>
      </c>
      <c r="F151" s="2">
        <f>COUNTIF('Secondary Mapping Document'!$A$2:A390,All!$C63)</f>
        <v>0</v>
      </c>
      <c r="G151" s="2">
        <f>COUNTIF('Primary Mapping Document'!$A$2:$A$226,All!C63)+COUNTIF('Primary Mapping Document'!$E$2:$E$178,All!C63)</f>
        <v>1</v>
      </c>
      <c r="I151" s="2">
        <v>342</v>
      </c>
      <c r="J151" s="2">
        <v>1</v>
      </c>
      <c r="K151" s="2">
        <v>4</v>
      </c>
      <c r="O151" s="2">
        <f t="shared" si="2"/>
        <v>0</v>
      </c>
    </row>
    <row r="152" spans="1:15">
      <c r="A152" s="2">
        <v>15</v>
      </c>
      <c r="B152" s="2" t="s">
        <v>23</v>
      </c>
      <c r="C152" s="2">
        <v>2672</v>
      </c>
      <c r="D152" s="5">
        <v>2</v>
      </c>
      <c r="F152" s="2">
        <f>COUNTIF('Secondary Mapping Document'!$A$2:A551,All!$C224)</f>
        <v>0</v>
      </c>
      <c r="G152" s="2">
        <f>COUNTIF('Primary Mapping Document'!$A$2:$A$226,All!C224)+COUNTIF('Primary Mapping Document'!$E$2:$E$178,All!C224)</f>
        <v>0</v>
      </c>
      <c r="I152" s="2">
        <v>336</v>
      </c>
      <c r="J152" s="2">
        <v>1</v>
      </c>
      <c r="K152" s="2">
        <v>3</v>
      </c>
      <c r="O152" s="2">
        <f t="shared" si="2"/>
        <v>0</v>
      </c>
    </row>
    <row r="153" spans="1:15">
      <c r="A153" s="2">
        <v>299</v>
      </c>
      <c r="B153" s="2" t="s">
        <v>303</v>
      </c>
      <c r="C153" s="2">
        <v>86</v>
      </c>
      <c r="D153" s="5">
        <v>2</v>
      </c>
      <c r="F153" s="2">
        <f>COUNTIF('Secondary Mapping Document'!$A$2:A373,All!$C46)</f>
        <v>0</v>
      </c>
      <c r="G153" s="2">
        <f>COUNTIF('Primary Mapping Document'!$A$2:$A$226,All!C46)+COUNTIF('Primary Mapping Document'!$E$2:$E$178,All!C46)</f>
        <v>1</v>
      </c>
      <c r="I153" s="2">
        <v>317</v>
      </c>
      <c r="J153" s="2">
        <v>0</v>
      </c>
      <c r="O153" s="2">
        <f t="shared" si="2"/>
        <v>0</v>
      </c>
    </row>
    <row r="154" spans="1:15">
      <c r="A154" s="2">
        <v>40</v>
      </c>
      <c r="B154" s="2" t="s">
        <v>49</v>
      </c>
      <c r="C154" s="2">
        <v>2872</v>
      </c>
      <c r="D154" s="5">
        <v>2</v>
      </c>
      <c r="F154" s="2">
        <f>COUNTIF('Secondary Mapping Document'!$A$2:A391,All!$C64)</f>
        <v>0</v>
      </c>
      <c r="G154" s="2">
        <f>COUNTIF('Primary Mapping Document'!$A$2:$A$226,All!C64)+COUNTIF('Primary Mapping Document'!$E$2:$E$178,All!C64)</f>
        <v>1</v>
      </c>
      <c r="I154" s="2">
        <v>311</v>
      </c>
      <c r="J154" s="2">
        <v>1</v>
      </c>
      <c r="K154" s="2">
        <v>3</v>
      </c>
      <c r="O154" s="2">
        <f t="shared" si="2"/>
        <v>0</v>
      </c>
    </row>
    <row r="155" spans="1:15">
      <c r="A155" s="2">
        <v>398</v>
      </c>
      <c r="B155" s="2" t="s">
        <v>399</v>
      </c>
      <c r="C155" s="2">
        <v>230</v>
      </c>
      <c r="D155" s="5">
        <v>2</v>
      </c>
      <c r="F155" s="2">
        <f>COUNTIF('Secondary Mapping Document'!$A$2:A536,All!$C209)</f>
        <v>0</v>
      </c>
      <c r="G155" s="2">
        <f>COUNTIF('Primary Mapping Document'!$A$2:$A$226,All!C209)+COUNTIF('Primary Mapping Document'!$E$2:$E$178,All!C209)</f>
        <v>0</v>
      </c>
      <c r="I155" s="2">
        <v>306</v>
      </c>
      <c r="J155" s="2">
        <v>1</v>
      </c>
      <c r="K155" s="2">
        <v>4</v>
      </c>
      <c r="O155" s="2">
        <f t="shared" si="2"/>
        <v>0</v>
      </c>
    </row>
    <row r="156" spans="1:15">
      <c r="A156" s="2">
        <v>359</v>
      </c>
      <c r="B156" s="2" t="s">
        <v>362</v>
      </c>
      <c r="C156" s="2">
        <v>792</v>
      </c>
      <c r="D156" s="5">
        <v>2</v>
      </c>
      <c r="F156" s="2">
        <f>COUNTIF('Secondary Mapping Document'!$A$2:A538,All!$C211)</f>
        <v>0</v>
      </c>
      <c r="G156" s="2">
        <f>COUNTIF('Primary Mapping Document'!$A$2:$A$226,All!C211)+COUNTIF('Primary Mapping Document'!$E$2:$E$178,All!C211)</f>
        <v>0</v>
      </c>
      <c r="I156" s="2">
        <v>278</v>
      </c>
      <c r="J156" s="2">
        <v>1</v>
      </c>
      <c r="K156" s="2">
        <v>4</v>
      </c>
      <c r="O156" s="2">
        <f t="shared" si="2"/>
        <v>0</v>
      </c>
    </row>
    <row r="157" spans="1:15">
      <c r="A157" s="2">
        <v>283</v>
      </c>
      <c r="B157" s="2" t="s">
        <v>287</v>
      </c>
      <c r="C157" s="2">
        <v>80</v>
      </c>
      <c r="D157" s="5">
        <v>2</v>
      </c>
      <c r="F157" s="2">
        <f>COUNTIF('Secondary Mapping Document'!$A$2:A533,All!$C206)</f>
        <v>0</v>
      </c>
      <c r="G157" s="2">
        <f>COUNTIF('Primary Mapping Document'!$A$2:$A$226,All!C206)+COUNTIF('Primary Mapping Document'!$E$2:$E$178,All!C206)</f>
        <v>0</v>
      </c>
      <c r="I157" s="2">
        <v>234</v>
      </c>
      <c r="J157" s="2">
        <v>0</v>
      </c>
      <c r="O157" s="2">
        <f t="shared" si="2"/>
        <v>0</v>
      </c>
    </row>
    <row r="158" spans="1:15">
      <c r="A158" s="2">
        <v>54</v>
      </c>
      <c r="B158" s="2" t="s">
        <v>63</v>
      </c>
      <c r="C158" s="2">
        <v>2925</v>
      </c>
      <c r="D158" s="5">
        <v>3</v>
      </c>
      <c r="F158" s="2">
        <f>COUNTIF('Secondary Mapping Document'!$A$2:A430,All!$C103)</f>
        <v>1</v>
      </c>
      <c r="G158" s="2">
        <f>COUNTIF('Primary Mapping Document'!$A$2:$A$226,All!C103)+COUNTIF('Primary Mapping Document'!$E$2:$E$178,All!C103)</f>
        <v>0</v>
      </c>
      <c r="I158" s="2">
        <v>6134</v>
      </c>
      <c r="J158" s="2">
        <v>2</v>
      </c>
      <c r="K158" s="2">
        <v>5</v>
      </c>
      <c r="O158" s="2">
        <f t="shared" si="2"/>
        <v>0</v>
      </c>
    </row>
    <row r="159" spans="1:15">
      <c r="A159" s="2">
        <v>20</v>
      </c>
      <c r="B159" s="2" t="s">
        <v>28</v>
      </c>
      <c r="C159" s="2">
        <v>2670</v>
      </c>
      <c r="D159" s="5">
        <v>3</v>
      </c>
      <c r="F159" s="2">
        <f>COUNTIF('Secondary Mapping Document'!$A$2:A426,All!$C99)</f>
        <v>1</v>
      </c>
      <c r="G159" s="2">
        <f>COUNTIF('Primary Mapping Document'!$A$2:$A$226,All!C99)+COUNTIF('Primary Mapping Document'!$E$2:$E$178,All!C99)</f>
        <v>0</v>
      </c>
      <c r="I159" s="2">
        <v>5956</v>
      </c>
      <c r="J159" s="2">
        <v>1</v>
      </c>
      <c r="K159" s="2">
        <v>4</v>
      </c>
      <c r="O159" s="2">
        <f t="shared" si="2"/>
        <v>0</v>
      </c>
    </row>
    <row r="160" spans="1:15">
      <c r="A160" s="2">
        <v>55</v>
      </c>
      <c r="B160" s="2" t="s">
        <v>64</v>
      </c>
      <c r="C160" s="2">
        <v>2927</v>
      </c>
      <c r="D160" s="5">
        <v>3</v>
      </c>
      <c r="F160" s="2">
        <f>COUNTIF('Secondary Mapping Document'!$A$2:A431,All!$C104)</f>
        <v>1</v>
      </c>
      <c r="G160" s="2">
        <f>COUNTIF('Primary Mapping Document'!$A$2:$A$226,All!C104)+COUNTIF('Primary Mapping Document'!$E$2:$E$178,All!C104)</f>
        <v>0</v>
      </c>
      <c r="I160" s="2">
        <v>5344</v>
      </c>
      <c r="J160" s="2">
        <v>2</v>
      </c>
      <c r="K160" s="2">
        <v>4</v>
      </c>
      <c r="O160" s="2">
        <f t="shared" si="2"/>
        <v>0</v>
      </c>
    </row>
    <row r="161" spans="1:15">
      <c r="A161" s="2">
        <v>295</v>
      </c>
      <c r="B161" s="2" t="s">
        <v>299</v>
      </c>
      <c r="C161" s="2">
        <v>6399</v>
      </c>
      <c r="D161" s="5">
        <v>3</v>
      </c>
      <c r="F161" s="2">
        <f>COUNTIF('Secondary Mapping Document'!$A$2:A453,All!$C126)</f>
        <v>1</v>
      </c>
      <c r="G161" s="2">
        <f>COUNTIF('Primary Mapping Document'!$A$2:$A$226,All!C126)+COUNTIF('Primary Mapping Document'!$E$2:$E$178,All!C126)</f>
        <v>0</v>
      </c>
      <c r="I161" s="2">
        <v>5200</v>
      </c>
      <c r="J161" s="2">
        <v>2</v>
      </c>
      <c r="K161" s="2">
        <v>4.5</v>
      </c>
      <c r="O161" s="2">
        <f t="shared" si="2"/>
        <v>0</v>
      </c>
    </row>
    <row r="162" spans="1:15">
      <c r="A162" s="2">
        <v>10</v>
      </c>
      <c r="B162" s="2" t="s">
        <v>17</v>
      </c>
      <c r="C162" s="2">
        <v>2667</v>
      </c>
      <c r="D162" s="5">
        <v>3</v>
      </c>
      <c r="F162" s="2">
        <f>COUNTIF('Secondary Mapping Document'!$A$2:A424,All!$C97)</f>
        <v>1</v>
      </c>
      <c r="G162" s="2">
        <f>COUNTIF('Primary Mapping Document'!$A$2:$A$226,All!C97)+COUNTIF('Primary Mapping Document'!$E$2:$E$178,All!C97)</f>
        <v>0</v>
      </c>
      <c r="I162" s="2">
        <v>4720</v>
      </c>
      <c r="J162" s="2">
        <v>2</v>
      </c>
      <c r="K162" s="2">
        <v>4.5</v>
      </c>
      <c r="O162" s="2">
        <f t="shared" si="2"/>
        <v>0</v>
      </c>
    </row>
    <row r="163" spans="1:15">
      <c r="A163" s="2">
        <v>123</v>
      </c>
      <c r="B163" s="2" t="s">
        <v>131</v>
      </c>
      <c r="C163" s="2">
        <v>5609</v>
      </c>
      <c r="D163" s="5">
        <v>3</v>
      </c>
      <c r="F163" s="2">
        <f>COUNTIF('Secondary Mapping Document'!$A$2:A443,All!$C116)</f>
        <v>1</v>
      </c>
      <c r="G163" s="2">
        <f>COUNTIF('Primary Mapping Document'!$A$2:$A$226,All!C116)+COUNTIF('Primary Mapping Document'!$E$2:$E$178,All!C116)</f>
        <v>0</v>
      </c>
      <c r="I163" s="2">
        <v>4224</v>
      </c>
      <c r="J163" s="2">
        <v>1</v>
      </c>
      <c r="K163" s="2">
        <v>3</v>
      </c>
      <c r="M163" s="2" t="s">
        <v>409</v>
      </c>
      <c r="O163" s="2">
        <f t="shared" si="2"/>
        <v>0</v>
      </c>
    </row>
    <row r="164" spans="1:15">
      <c r="A164" s="2">
        <v>374</v>
      </c>
      <c r="B164" s="2" t="s">
        <v>377</v>
      </c>
      <c r="C164" s="2">
        <v>1173</v>
      </c>
      <c r="D164" s="5">
        <v>3</v>
      </c>
      <c r="F164" s="2">
        <f>COUNTIF('Secondary Mapping Document'!$A$2:A416,All!$C89)</f>
        <v>1</v>
      </c>
      <c r="G164" s="2">
        <f>COUNTIF('Primary Mapping Document'!$A$2:$A$226,All!C89)+COUNTIF('Primary Mapping Document'!$E$2:$E$178,All!C89)</f>
        <v>0</v>
      </c>
      <c r="I164" s="2">
        <v>3528</v>
      </c>
      <c r="J164" s="2">
        <v>1</v>
      </c>
      <c r="K164" s="2">
        <v>5</v>
      </c>
      <c r="O164" s="2">
        <f t="shared" si="2"/>
        <v>0</v>
      </c>
    </row>
    <row r="165" spans="1:15">
      <c r="A165" s="2">
        <v>11</v>
      </c>
      <c r="B165" s="2" t="s">
        <v>18</v>
      </c>
      <c r="C165" s="2">
        <v>2666</v>
      </c>
      <c r="D165" s="5">
        <v>3</v>
      </c>
      <c r="F165" s="2">
        <f>COUNTIF('Secondary Mapping Document'!$A$2:A422,All!$C95)</f>
        <v>1</v>
      </c>
      <c r="G165" s="2">
        <f>COUNTIF('Primary Mapping Document'!$A$2:$A$226,All!C95)+COUNTIF('Primary Mapping Document'!$E$2:$E$178,All!C95)</f>
        <v>0</v>
      </c>
      <c r="I165" s="2">
        <v>3350</v>
      </c>
      <c r="J165" s="2">
        <v>1</v>
      </c>
      <c r="K165" s="2">
        <v>5</v>
      </c>
      <c r="M165" s="2" t="s">
        <v>409</v>
      </c>
      <c r="O165" s="2">
        <f t="shared" si="2"/>
        <v>0</v>
      </c>
    </row>
    <row r="166" spans="1:15">
      <c r="A166" s="2">
        <v>177</v>
      </c>
      <c r="B166" s="2" t="s">
        <v>18</v>
      </c>
      <c r="C166" s="2">
        <v>2666</v>
      </c>
      <c r="D166" s="5">
        <v>3</v>
      </c>
      <c r="F166" s="2">
        <f>COUNTIF('Secondary Mapping Document'!$A$2:A423,All!$C96)</f>
        <v>1</v>
      </c>
      <c r="G166" s="2">
        <f>COUNTIF('Primary Mapping Document'!$A$2:$A$226,All!C96)+COUNTIF('Primary Mapping Document'!$E$2:$E$178,All!C96)</f>
        <v>0</v>
      </c>
      <c r="I166" s="2">
        <v>3138</v>
      </c>
      <c r="J166" s="2">
        <v>1</v>
      </c>
      <c r="K166" s="2">
        <v>5</v>
      </c>
      <c r="M166" s="2" t="s">
        <v>184</v>
      </c>
      <c r="O166" s="2">
        <f t="shared" si="2"/>
        <v>1</v>
      </c>
    </row>
    <row r="167" spans="1:15">
      <c r="A167" s="2">
        <v>28</v>
      </c>
      <c r="B167" s="2" t="s">
        <v>36</v>
      </c>
      <c r="C167" s="2">
        <v>2275</v>
      </c>
      <c r="D167" s="5">
        <v>3</v>
      </c>
      <c r="F167" s="2">
        <f>COUNTIF('Secondary Mapping Document'!$A$2:A421,All!$C94)</f>
        <v>1</v>
      </c>
      <c r="G167" s="2">
        <f>COUNTIF('Primary Mapping Document'!$A$2:$A$226,All!C94)+COUNTIF('Primary Mapping Document'!$E$2:$E$178,All!C94)</f>
        <v>0</v>
      </c>
      <c r="I167" s="2">
        <v>2674</v>
      </c>
      <c r="J167" s="2">
        <v>1</v>
      </c>
      <c r="K167" s="2">
        <v>5</v>
      </c>
      <c r="O167" s="2">
        <f t="shared" si="2"/>
        <v>0</v>
      </c>
    </row>
    <row r="168" spans="1:15">
      <c r="A168" s="2">
        <v>33</v>
      </c>
      <c r="B168" s="2" t="s">
        <v>41</v>
      </c>
      <c r="C168" s="2">
        <v>2821</v>
      </c>
      <c r="D168" s="5">
        <v>3</v>
      </c>
      <c r="F168" s="2">
        <f>COUNTIF('Secondary Mapping Document'!$A$2:A427,All!$C100)</f>
        <v>1</v>
      </c>
      <c r="G168" s="2">
        <f>COUNTIF('Primary Mapping Document'!$A$2:$A$226,All!C100)+COUNTIF('Primary Mapping Document'!$E$2:$E$178,All!C100)</f>
        <v>0</v>
      </c>
      <c r="I168" s="2">
        <v>2570</v>
      </c>
      <c r="J168" s="2">
        <v>1</v>
      </c>
      <c r="K168" s="2">
        <v>4</v>
      </c>
      <c r="O168" s="2">
        <f t="shared" si="2"/>
        <v>0</v>
      </c>
    </row>
    <row r="169" spans="1:15">
      <c r="A169" s="2">
        <v>114</v>
      </c>
      <c r="B169" s="2" t="s">
        <v>122</v>
      </c>
      <c r="C169" s="2">
        <v>4835</v>
      </c>
      <c r="D169" s="5">
        <v>3</v>
      </c>
      <c r="F169" s="2">
        <f>COUNTIF('Secondary Mapping Document'!$A$2:A441,All!$C114)</f>
        <v>1</v>
      </c>
      <c r="G169" s="2">
        <f>COUNTIF('Primary Mapping Document'!$A$2:$A$226,All!C114)+COUNTIF('Primary Mapping Document'!$E$2:$E$178,All!C114)</f>
        <v>0</v>
      </c>
      <c r="I169" s="2">
        <v>2515</v>
      </c>
      <c r="J169" s="2">
        <v>1</v>
      </c>
      <c r="K169" s="2">
        <v>4</v>
      </c>
      <c r="O169" s="2">
        <f t="shared" si="2"/>
        <v>0</v>
      </c>
    </row>
    <row r="170" spans="1:15">
      <c r="A170" s="2">
        <v>72</v>
      </c>
      <c r="B170" s="2" t="s">
        <v>80</v>
      </c>
      <c r="C170" s="2">
        <v>4311</v>
      </c>
      <c r="D170" s="5">
        <v>3</v>
      </c>
      <c r="F170" s="2">
        <f>COUNTIF('Secondary Mapping Document'!$A$2:A433,All!$C106)</f>
        <v>1</v>
      </c>
      <c r="G170" s="2">
        <f>COUNTIF('Primary Mapping Document'!$A$2:$A$226,All!C106)+COUNTIF('Primary Mapping Document'!$E$2:$E$178,All!C106)</f>
        <v>0</v>
      </c>
      <c r="I170" s="2">
        <v>2413</v>
      </c>
      <c r="J170" s="2">
        <v>1</v>
      </c>
      <c r="K170" s="2">
        <v>5</v>
      </c>
      <c r="O170" s="2">
        <f t="shared" si="2"/>
        <v>0</v>
      </c>
    </row>
    <row r="171" spans="1:15">
      <c r="A171" s="2">
        <v>120</v>
      </c>
      <c r="B171" s="2" t="s">
        <v>128</v>
      </c>
      <c r="C171" s="2">
        <v>2274</v>
      </c>
      <c r="D171" s="5">
        <v>3</v>
      </c>
      <c r="F171" s="2">
        <f>COUNTIF('Secondary Mapping Document'!$A$2:A420,All!$C93)</f>
        <v>1</v>
      </c>
      <c r="G171" s="2">
        <f>COUNTIF('Primary Mapping Document'!$A$2:$A$226,All!C93)+COUNTIF('Primary Mapping Document'!$E$2:$E$178,All!C93)</f>
        <v>0</v>
      </c>
      <c r="I171" s="2">
        <v>2381</v>
      </c>
      <c r="J171" s="2">
        <v>1</v>
      </c>
      <c r="K171" s="2">
        <v>4</v>
      </c>
      <c r="O171" s="2">
        <f t="shared" si="2"/>
        <v>0</v>
      </c>
    </row>
    <row r="172" spans="1:15">
      <c r="A172" s="2">
        <v>115</v>
      </c>
      <c r="B172" s="2" t="s">
        <v>123</v>
      </c>
      <c r="C172" s="2">
        <v>4889</v>
      </c>
      <c r="D172" s="5">
        <v>3</v>
      </c>
      <c r="F172" s="2">
        <f>COUNTIF('Secondary Mapping Document'!$A$2:A442,All!$C115)</f>
        <v>1</v>
      </c>
      <c r="G172" s="2">
        <f>COUNTIF('Primary Mapping Document'!$A$2:$A$226,All!C115)+COUNTIF('Primary Mapping Document'!$E$2:$E$178,All!C115)</f>
        <v>0</v>
      </c>
      <c r="I172" s="2">
        <v>2363</v>
      </c>
      <c r="J172" s="2">
        <v>1</v>
      </c>
      <c r="K172" s="2">
        <v>5</v>
      </c>
      <c r="O172" s="2">
        <f t="shared" si="2"/>
        <v>0</v>
      </c>
    </row>
    <row r="173" spans="1:15">
      <c r="A173" s="2">
        <v>122</v>
      </c>
      <c r="B173" s="2" t="s">
        <v>130</v>
      </c>
      <c r="C173" s="2">
        <v>5610</v>
      </c>
      <c r="D173" s="5">
        <v>3</v>
      </c>
      <c r="F173" s="2">
        <f>COUNTIF('Secondary Mapping Document'!$A$2:A445,All!$C118)</f>
        <v>1</v>
      </c>
      <c r="G173" s="2">
        <f>COUNTIF('Primary Mapping Document'!$A$2:$A$226,All!C118)+COUNTIF('Primary Mapping Document'!$E$2:$E$178,All!C118)</f>
        <v>0</v>
      </c>
      <c r="I173" s="2">
        <v>2156</v>
      </c>
      <c r="J173" s="2">
        <v>1</v>
      </c>
      <c r="K173" s="2">
        <v>4</v>
      </c>
      <c r="O173" s="2">
        <f t="shared" si="2"/>
        <v>0</v>
      </c>
    </row>
    <row r="174" spans="1:15">
      <c r="A174" s="2">
        <v>348</v>
      </c>
      <c r="B174" s="2" t="s">
        <v>351</v>
      </c>
      <c r="C174" s="2">
        <v>6267</v>
      </c>
      <c r="D174" s="5">
        <v>3</v>
      </c>
      <c r="F174" s="2">
        <f>COUNTIF('Secondary Mapping Document'!$A$2:A449,All!$C122)</f>
        <v>1</v>
      </c>
      <c r="G174" s="2">
        <f>COUNTIF('Primary Mapping Document'!$A$2:$A$226,All!C122)+COUNTIF('Primary Mapping Document'!$E$2:$E$178,All!C122)</f>
        <v>0</v>
      </c>
      <c r="I174" s="2">
        <v>1988</v>
      </c>
      <c r="J174" s="2">
        <v>2</v>
      </c>
      <c r="K174" s="2">
        <v>4.5</v>
      </c>
      <c r="O174" s="2">
        <f t="shared" si="2"/>
        <v>0</v>
      </c>
    </row>
    <row r="175" spans="1:15">
      <c r="A175" s="2">
        <v>375</v>
      </c>
      <c r="B175" s="2" t="s">
        <v>378</v>
      </c>
      <c r="C175" s="2">
        <v>6540</v>
      </c>
      <c r="D175" s="5">
        <v>3</v>
      </c>
      <c r="F175" s="2">
        <f>COUNTIF('Secondary Mapping Document'!$A$2:A457,All!$C130)</f>
        <v>1</v>
      </c>
      <c r="G175" s="2">
        <f>COUNTIF('Primary Mapping Document'!$A$2:$A$226,All!C130)+COUNTIF('Primary Mapping Document'!$E$2:$E$178,All!C130)</f>
        <v>0</v>
      </c>
      <c r="I175" s="2">
        <v>1919</v>
      </c>
      <c r="J175" s="2">
        <v>1</v>
      </c>
      <c r="K175" s="2">
        <v>4</v>
      </c>
      <c r="O175" s="2">
        <f t="shared" si="2"/>
        <v>0</v>
      </c>
    </row>
    <row r="176" spans="1:15">
      <c r="A176" s="2">
        <v>203</v>
      </c>
      <c r="B176" s="2" t="s">
        <v>210</v>
      </c>
      <c r="C176" s="2">
        <v>5341</v>
      </c>
      <c r="D176" s="5">
        <v>3</v>
      </c>
      <c r="F176" s="2">
        <f>COUNTIF('Secondary Mapping Document'!$A$2:A595,All!$C268)</f>
        <v>0</v>
      </c>
      <c r="G176" s="2">
        <f>COUNTIF('Primary Mapping Document'!$A$2:$A$226,All!C268)+COUNTIF('Primary Mapping Document'!$E$2:$E$178,All!C268)</f>
        <v>0</v>
      </c>
      <c r="I176" s="2">
        <v>1803</v>
      </c>
      <c r="J176" s="2">
        <v>1</v>
      </c>
      <c r="K176" s="2">
        <v>4</v>
      </c>
      <c r="O176" s="2">
        <f t="shared" si="2"/>
        <v>0</v>
      </c>
    </row>
    <row r="177" spans="1:15">
      <c r="A177" s="2">
        <v>244</v>
      </c>
      <c r="B177" s="2" t="s">
        <v>247</v>
      </c>
      <c r="C177" s="2">
        <v>6390</v>
      </c>
      <c r="D177" s="5">
        <v>3</v>
      </c>
      <c r="F177" s="2">
        <f>COUNTIF('Secondary Mapping Document'!$A$2:A451,All!$C124)</f>
        <v>1</v>
      </c>
      <c r="G177" s="2">
        <f>COUNTIF('Primary Mapping Document'!$A$2:$A$226,All!C124)+COUNTIF('Primary Mapping Document'!$E$2:$E$178,All!C124)</f>
        <v>0</v>
      </c>
      <c r="I177" s="2">
        <v>1707</v>
      </c>
      <c r="J177" s="2">
        <v>2</v>
      </c>
      <c r="K177" s="2">
        <v>5</v>
      </c>
      <c r="O177" s="2">
        <f t="shared" si="2"/>
        <v>0</v>
      </c>
    </row>
    <row r="178" spans="1:15">
      <c r="A178" s="2">
        <v>396</v>
      </c>
      <c r="B178" s="2" t="s">
        <v>131</v>
      </c>
      <c r="C178" s="2">
        <v>5609</v>
      </c>
      <c r="D178" s="5">
        <v>3</v>
      </c>
      <c r="F178" s="2">
        <f>COUNTIF('Secondary Mapping Document'!$A$2:A444,All!$C117)</f>
        <v>1</v>
      </c>
      <c r="G178" s="2">
        <f>COUNTIF('Primary Mapping Document'!$A$2:$A$226,All!C117)+COUNTIF('Primary Mapping Document'!$E$2:$E$178,All!C117)</f>
        <v>0</v>
      </c>
      <c r="I178" s="2">
        <v>1663</v>
      </c>
      <c r="J178" s="2">
        <v>2</v>
      </c>
      <c r="K178" s="2">
        <v>5</v>
      </c>
      <c r="M178" s="2" t="s">
        <v>184</v>
      </c>
      <c r="O178" s="2">
        <f t="shared" si="2"/>
        <v>0</v>
      </c>
    </row>
    <row r="179" spans="1:15">
      <c r="A179" s="2">
        <v>103</v>
      </c>
      <c r="B179" s="2" t="s">
        <v>111</v>
      </c>
      <c r="C179" s="2">
        <v>4832</v>
      </c>
      <c r="D179" s="5">
        <v>3</v>
      </c>
      <c r="F179" s="2">
        <f>COUNTIF('Secondary Mapping Document'!$A$2:A439,All!$C112)</f>
        <v>1</v>
      </c>
      <c r="G179" s="2">
        <f>COUNTIF('Primary Mapping Document'!$A$2:$A$226,All!C112)+COUNTIF('Primary Mapping Document'!$E$2:$E$178,All!C112)</f>
        <v>0</v>
      </c>
      <c r="I179" s="2">
        <v>1636</v>
      </c>
      <c r="J179" s="2">
        <v>1</v>
      </c>
      <c r="K179" s="2">
        <v>4</v>
      </c>
      <c r="O179" s="2">
        <f t="shared" si="2"/>
        <v>0</v>
      </c>
    </row>
    <row r="180" spans="1:15">
      <c r="A180" s="2">
        <v>326</v>
      </c>
      <c r="B180" s="2" t="s">
        <v>329</v>
      </c>
      <c r="C180" s="2">
        <v>602</v>
      </c>
      <c r="D180" s="5">
        <v>3</v>
      </c>
      <c r="F180" s="2">
        <f>COUNTIF('Secondary Mapping Document'!$A$2:A412,All!$C85)</f>
        <v>1</v>
      </c>
      <c r="G180" s="2">
        <f>COUNTIF('Primary Mapping Document'!$A$2:$A$226,All!C85)+COUNTIF('Primary Mapping Document'!$E$2:$E$178,All!C85)</f>
        <v>0</v>
      </c>
      <c r="I180" s="2">
        <v>1589</v>
      </c>
      <c r="J180" s="2">
        <v>2</v>
      </c>
      <c r="K180" s="2">
        <v>5</v>
      </c>
      <c r="O180" s="2">
        <f t="shared" si="2"/>
        <v>0</v>
      </c>
    </row>
    <row r="181" spans="1:15">
      <c r="A181" s="2">
        <v>347</v>
      </c>
      <c r="B181" s="2" t="s">
        <v>350</v>
      </c>
      <c r="C181" s="2">
        <v>6345</v>
      </c>
      <c r="D181" s="5">
        <v>3</v>
      </c>
      <c r="F181" s="2">
        <f>COUNTIF('Secondary Mapping Document'!$A$2:A450,All!$C123)</f>
        <v>1</v>
      </c>
      <c r="G181" s="2">
        <f>COUNTIF('Primary Mapping Document'!$A$2:$A$226,All!C123)+COUNTIF('Primary Mapping Document'!$E$2:$E$178,All!C123)</f>
        <v>0</v>
      </c>
      <c r="I181" s="2">
        <v>1529</v>
      </c>
      <c r="J181" s="2">
        <v>1</v>
      </c>
      <c r="K181" s="2">
        <v>4</v>
      </c>
      <c r="O181" s="2">
        <f t="shared" si="2"/>
        <v>0</v>
      </c>
    </row>
    <row r="182" spans="1:15">
      <c r="A182" s="2">
        <v>161</v>
      </c>
      <c r="B182" s="2" t="s">
        <v>168</v>
      </c>
      <c r="C182" s="2">
        <v>6571</v>
      </c>
      <c r="D182" s="5">
        <v>3</v>
      </c>
      <c r="F182" s="2">
        <f>COUNTIF('Secondary Mapping Document'!$A$2:A603,All!$C276)</f>
        <v>0</v>
      </c>
      <c r="G182" s="2">
        <f>COUNTIF('Primary Mapping Document'!$A$2:$A$226,All!C276)+COUNTIF('Primary Mapping Document'!$E$2:$E$178,All!C276)</f>
        <v>0</v>
      </c>
      <c r="I182" s="2">
        <v>1475</v>
      </c>
      <c r="J182" s="2">
        <v>2</v>
      </c>
      <c r="K182" s="2">
        <v>4</v>
      </c>
      <c r="O182" s="2">
        <f t="shared" si="2"/>
        <v>0</v>
      </c>
    </row>
    <row r="183" spans="1:15">
      <c r="A183" s="2">
        <v>60</v>
      </c>
      <c r="B183" s="2" t="s">
        <v>69</v>
      </c>
      <c r="C183" s="2">
        <v>4716</v>
      </c>
      <c r="D183" s="5">
        <v>3</v>
      </c>
      <c r="F183" s="2">
        <f>COUNTIF('Secondary Mapping Document'!$A$2:A435,All!$C108)</f>
        <v>1</v>
      </c>
      <c r="G183" s="2">
        <f>COUNTIF('Primary Mapping Document'!$A$2:$A$226,All!C108)+COUNTIF('Primary Mapping Document'!$E$2:$E$178,All!C108)</f>
        <v>0</v>
      </c>
      <c r="I183" s="2">
        <v>1469</v>
      </c>
      <c r="J183" s="2">
        <v>1</v>
      </c>
      <c r="K183" s="2">
        <v>4</v>
      </c>
      <c r="O183" s="2">
        <f t="shared" si="2"/>
        <v>0</v>
      </c>
    </row>
    <row r="184" spans="1:15">
      <c r="A184" s="2">
        <v>125</v>
      </c>
      <c r="B184" s="2" t="s">
        <v>133</v>
      </c>
      <c r="C184" s="2">
        <v>4926</v>
      </c>
      <c r="D184" s="5">
        <v>3</v>
      </c>
      <c r="F184" s="2">
        <f>COUNTIF('Secondary Mapping Document'!$A$2:A593,All!$C266)</f>
        <v>0</v>
      </c>
      <c r="G184" s="2">
        <f>COUNTIF('Primary Mapping Document'!$A$2:$A$226,All!C266)+COUNTIF('Primary Mapping Document'!$E$2:$E$178,All!C266)</f>
        <v>0</v>
      </c>
      <c r="I184" s="2">
        <v>1468</v>
      </c>
      <c r="J184" s="2">
        <v>1</v>
      </c>
      <c r="K184" s="2">
        <v>4</v>
      </c>
      <c r="O184" s="2">
        <f t="shared" si="2"/>
        <v>0</v>
      </c>
    </row>
    <row r="185" spans="1:15">
      <c r="A185" s="2">
        <v>357</v>
      </c>
      <c r="B185" s="2" t="s">
        <v>360</v>
      </c>
      <c r="C185" s="2">
        <v>6539</v>
      </c>
      <c r="D185" s="5">
        <v>3</v>
      </c>
      <c r="F185" s="2">
        <f>COUNTIF('Secondary Mapping Document'!$A$2:A456,All!$C129)</f>
        <v>1</v>
      </c>
      <c r="G185" s="2">
        <f>COUNTIF('Primary Mapping Document'!$A$2:$A$226,All!C129)+COUNTIF('Primary Mapping Document'!$E$2:$E$178,All!C129)</f>
        <v>0</v>
      </c>
      <c r="I185" s="2">
        <v>1459</v>
      </c>
      <c r="J185" s="2">
        <v>1</v>
      </c>
      <c r="K185" s="2">
        <v>4</v>
      </c>
      <c r="O185" s="2">
        <f t="shared" si="2"/>
        <v>0</v>
      </c>
    </row>
    <row r="186" spans="1:15">
      <c r="A186" s="2">
        <v>73</v>
      </c>
      <c r="B186" s="2" t="s">
        <v>81</v>
      </c>
      <c r="C186" s="2">
        <v>4313</v>
      </c>
      <c r="D186" s="5">
        <v>3</v>
      </c>
      <c r="F186" s="2">
        <f>COUNTIF('Secondary Mapping Document'!$A$2:A434,All!$C107)</f>
        <v>1</v>
      </c>
      <c r="G186" s="2">
        <f>COUNTIF('Primary Mapping Document'!$A$2:$A$226,All!C107)+COUNTIF('Primary Mapping Document'!$E$2:$E$178,All!C107)</f>
        <v>0</v>
      </c>
      <c r="I186" s="2">
        <v>1358</v>
      </c>
      <c r="J186" s="2">
        <v>1</v>
      </c>
      <c r="K186" s="2">
        <v>4</v>
      </c>
      <c r="O186" s="2">
        <f t="shared" si="2"/>
        <v>0</v>
      </c>
    </row>
    <row r="187" spans="1:15">
      <c r="A187" s="2">
        <v>296</v>
      </c>
      <c r="B187" s="2" t="s">
        <v>300</v>
      </c>
      <c r="C187" s="2">
        <v>1867</v>
      </c>
      <c r="D187" s="5">
        <v>3</v>
      </c>
      <c r="F187" s="2">
        <f>COUNTIF('Secondary Mapping Document'!$A$2:A419,All!$C92)</f>
        <v>1</v>
      </c>
      <c r="G187" s="2">
        <f>COUNTIF('Primary Mapping Document'!$A$2:$A$226,All!C92)+COUNTIF('Primary Mapping Document'!$E$2:$E$178,All!C92)</f>
        <v>0</v>
      </c>
      <c r="I187" s="2">
        <v>1322</v>
      </c>
      <c r="J187" s="2">
        <v>0</v>
      </c>
      <c r="O187" s="2">
        <f t="shared" si="2"/>
        <v>0</v>
      </c>
    </row>
    <row r="188" spans="1:15">
      <c r="A188" s="2">
        <v>327</v>
      </c>
      <c r="B188" s="2" t="s">
        <v>330</v>
      </c>
      <c r="C188" s="2">
        <v>564</v>
      </c>
      <c r="D188" s="5">
        <v>3</v>
      </c>
      <c r="F188" s="2">
        <f>COUNTIF('Secondary Mapping Document'!$A$2:A411,All!$C84)</f>
        <v>1</v>
      </c>
      <c r="G188" s="2">
        <f>COUNTIF('Primary Mapping Document'!$A$2:$A$226,All!C84)+COUNTIF('Primary Mapping Document'!$E$2:$E$178,All!C84)</f>
        <v>0</v>
      </c>
      <c r="I188" s="2">
        <v>1302</v>
      </c>
      <c r="J188" s="2">
        <v>1</v>
      </c>
      <c r="K188" s="2">
        <v>4</v>
      </c>
      <c r="O188" s="2">
        <f t="shared" si="2"/>
        <v>0</v>
      </c>
    </row>
    <row r="189" spans="1:15">
      <c r="A189" s="2">
        <v>47</v>
      </c>
      <c r="B189" s="2" t="s">
        <v>56</v>
      </c>
      <c r="C189" s="2">
        <v>2844</v>
      </c>
      <c r="D189" s="5">
        <v>3</v>
      </c>
      <c r="F189" s="2">
        <f>COUNTIF('Secondary Mapping Document'!$A$2:A428,All!$C101)</f>
        <v>1</v>
      </c>
      <c r="G189" s="2">
        <f>COUNTIF('Primary Mapping Document'!$A$2:$A$226,All!C101)+COUNTIF('Primary Mapping Document'!$E$2:$E$178,All!C101)</f>
        <v>0</v>
      </c>
      <c r="I189" s="2">
        <v>1268</v>
      </c>
      <c r="J189" s="2">
        <v>1</v>
      </c>
      <c r="K189" s="2">
        <v>4</v>
      </c>
      <c r="O189" s="2">
        <f t="shared" si="2"/>
        <v>0</v>
      </c>
    </row>
    <row r="190" spans="1:15">
      <c r="A190" s="2">
        <v>12</v>
      </c>
      <c r="B190" s="2" t="s">
        <v>19</v>
      </c>
      <c r="C190" s="2">
        <v>2665</v>
      </c>
      <c r="D190" s="5">
        <v>3</v>
      </c>
      <c r="F190" s="2">
        <f>COUNTIF('Secondary Mapping Document'!$A$2:A583,All!$C256)</f>
        <v>0</v>
      </c>
      <c r="G190" s="2">
        <f>COUNTIF('Primary Mapping Document'!$A$2:$A$226,All!C256)+COUNTIF('Primary Mapping Document'!$E$2:$E$178,All!C256)</f>
        <v>0</v>
      </c>
      <c r="I190" s="2">
        <v>1228</v>
      </c>
      <c r="J190" s="2">
        <v>1</v>
      </c>
      <c r="K190" s="2">
        <v>4</v>
      </c>
      <c r="O190" s="2">
        <f t="shared" si="2"/>
        <v>0</v>
      </c>
    </row>
    <row r="191" spans="1:15">
      <c r="A191" s="2">
        <v>175</v>
      </c>
      <c r="B191" s="2" t="s">
        <v>183</v>
      </c>
      <c r="C191" s="2">
        <v>5513</v>
      </c>
      <c r="D191" s="5">
        <v>3</v>
      </c>
      <c r="F191" s="2">
        <f>COUNTIF('Secondary Mapping Document'!$A$2:A598,All!$C271)</f>
        <v>0</v>
      </c>
      <c r="G191" s="2">
        <f>COUNTIF('Primary Mapping Document'!$A$2:$A$226,All!C271)+COUNTIF('Primary Mapping Document'!$E$2:$E$178,All!C271)</f>
        <v>0</v>
      </c>
      <c r="I191" s="2">
        <v>1221</v>
      </c>
      <c r="J191" s="2">
        <v>1</v>
      </c>
      <c r="K191" s="2">
        <v>4</v>
      </c>
      <c r="O191" s="2">
        <f t="shared" si="2"/>
        <v>0</v>
      </c>
    </row>
    <row r="192" spans="1:15">
      <c r="A192" s="2">
        <v>21</v>
      </c>
      <c r="B192" s="2" t="s">
        <v>29</v>
      </c>
      <c r="C192" s="2">
        <v>2669</v>
      </c>
      <c r="D192" s="5">
        <v>3</v>
      </c>
      <c r="F192" s="2">
        <f>COUNTIF('Secondary Mapping Document'!$A$2:A425,All!$C98)</f>
        <v>1</v>
      </c>
      <c r="G192" s="2">
        <f>COUNTIF('Primary Mapping Document'!$A$2:$A$226,All!C98)+COUNTIF('Primary Mapping Document'!$E$2:$E$178,All!C98)</f>
        <v>0</v>
      </c>
      <c r="I192" s="2">
        <v>1202</v>
      </c>
      <c r="J192" s="2">
        <v>1</v>
      </c>
      <c r="K192" s="2">
        <v>4</v>
      </c>
      <c r="O192" s="2">
        <f t="shared" si="2"/>
        <v>0</v>
      </c>
    </row>
    <row r="193" spans="1:15">
      <c r="A193" s="2">
        <v>98</v>
      </c>
      <c r="B193" s="2" t="s">
        <v>106</v>
      </c>
      <c r="C193" s="2">
        <v>4809</v>
      </c>
      <c r="D193" s="5">
        <v>3</v>
      </c>
      <c r="F193" s="2">
        <f>COUNTIF('Secondary Mapping Document'!$A$2:A437,All!$C110)</f>
        <v>1</v>
      </c>
      <c r="G193" s="2">
        <f>COUNTIF('Primary Mapping Document'!$A$2:$A$226,All!C110)+COUNTIF('Primary Mapping Document'!$E$2:$E$178,All!C110)</f>
        <v>0</v>
      </c>
      <c r="I193" s="2">
        <v>1172</v>
      </c>
      <c r="J193" s="2">
        <v>1</v>
      </c>
      <c r="K193" s="2">
        <v>5</v>
      </c>
      <c r="O193" s="2">
        <f t="shared" si="2"/>
        <v>0</v>
      </c>
    </row>
    <row r="194" spans="1:15">
      <c r="A194" s="2">
        <v>194</v>
      </c>
      <c r="B194" s="2" t="s">
        <v>201</v>
      </c>
      <c r="C194" s="2">
        <v>2746</v>
      </c>
      <c r="D194" s="5">
        <v>3</v>
      </c>
      <c r="F194" s="2">
        <f>COUNTIF('Secondary Mapping Document'!$A$2:A585,All!$C258)</f>
        <v>0</v>
      </c>
      <c r="G194" s="2">
        <f>COUNTIF('Primary Mapping Document'!$A$2:$A$226,All!C258)+COUNTIF('Primary Mapping Document'!$E$2:$E$178,All!C258)</f>
        <v>0</v>
      </c>
      <c r="I194" s="2">
        <v>1170</v>
      </c>
      <c r="J194" s="2">
        <v>1</v>
      </c>
      <c r="K194" s="2">
        <v>3</v>
      </c>
      <c r="O194" s="2">
        <f t="shared" ref="O194:O257" si="3">IF(C194=C193,1,0)</f>
        <v>0</v>
      </c>
    </row>
    <row r="195" spans="1:15">
      <c r="A195" s="2">
        <v>373</v>
      </c>
      <c r="B195" s="2" t="s">
        <v>376</v>
      </c>
      <c r="C195" s="2">
        <v>6541</v>
      </c>
      <c r="D195" s="5">
        <v>3</v>
      </c>
      <c r="F195" s="2">
        <f>COUNTIF('Secondary Mapping Document'!$A$2:A458,All!$C131)</f>
        <v>1</v>
      </c>
      <c r="G195" s="2">
        <f>COUNTIF('Primary Mapping Document'!$A$2:$A$226,All!C131)+COUNTIF('Primary Mapping Document'!$E$2:$E$178,All!C131)</f>
        <v>0</v>
      </c>
      <c r="I195" s="2">
        <v>1145</v>
      </c>
      <c r="J195" s="2">
        <v>1</v>
      </c>
      <c r="K195" s="2">
        <v>4</v>
      </c>
      <c r="O195" s="2">
        <f t="shared" si="3"/>
        <v>0</v>
      </c>
    </row>
    <row r="196" spans="1:15">
      <c r="A196" s="2">
        <v>192</v>
      </c>
      <c r="B196" s="2" t="s">
        <v>199</v>
      </c>
      <c r="C196" s="2">
        <v>6044</v>
      </c>
      <c r="D196" s="5">
        <v>3</v>
      </c>
      <c r="F196" s="2">
        <f>COUNTIF('Secondary Mapping Document'!$A$2:A447,All!$C120)</f>
        <v>1</v>
      </c>
      <c r="G196" s="2">
        <f>COUNTIF('Primary Mapping Document'!$A$2:$A$226,All!C120)+COUNTIF('Primary Mapping Document'!$E$2:$E$178,All!C120)</f>
        <v>0</v>
      </c>
      <c r="I196" s="2">
        <v>1105</v>
      </c>
      <c r="J196" s="2">
        <v>0</v>
      </c>
      <c r="O196" s="2">
        <f t="shared" si="3"/>
        <v>0</v>
      </c>
    </row>
    <row r="197" spans="1:15">
      <c r="A197" s="2">
        <v>242</v>
      </c>
      <c r="B197" s="2" t="s">
        <v>245</v>
      </c>
      <c r="C197" s="2">
        <v>796</v>
      </c>
      <c r="D197" s="5">
        <v>3</v>
      </c>
      <c r="F197" s="2">
        <f>COUNTIF('Secondary Mapping Document'!$A$2:A414,All!$C87)</f>
        <v>1</v>
      </c>
      <c r="G197" s="2">
        <f>COUNTIF('Primary Mapping Document'!$A$2:$A$226,All!C87)+COUNTIF('Primary Mapping Document'!$E$2:$E$178,All!C87)</f>
        <v>0</v>
      </c>
      <c r="I197" s="2">
        <v>1077</v>
      </c>
      <c r="J197" s="2">
        <v>1</v>
      </c>
      <c r="K197" s="2">
        <v>5</v>
      </c>
      <c r="O197" s="2">
        <f t="shared" si="3"/>
        <v>0</v>
      </c>
    </row>
    <row r="198" spans="1:15">
      <c r="A198" s="2">
        <v>124</v>
      </c>
      <c r="B198" s="2" t="s">
        <v>132</v>
      </c>
      <c r="C198" s="2">
        <v>4927</v>
      </c>
      <c r="D198" s="5">
        <v>3</v>
      </c>
      <c r="F198" s="2">
        <f>COUNTIF('Secondary Mapping Document'!$A$2:A594,All!$C267)</f>
        <v>0</v>
      </c>
      <c r="G198" s="2">
        <f>COUNTIF('Primary Mapping Document'!$A$2:$A$226,All!C267)+COUNTIF('Primary Mapping Document'!$E$2:$E$178,All!C267)</f>
        <v>0</v>
      </c>
      <c r="I198" s="2">
        <v>1050</v>
      </c>
      <c r="J198" s="2">
        <v>1</v>
      </c>
      <c r="K198" s="2">
        <v>4</v>
      </c>
      <c r="O198" s="2">
        <f t="shared" si="3"/>
        <v>0</v>
      </c>
    </row>
    <row r="199" spans="1:15">
      <c r="A199" s="2">
        <v>328</v>
      </c>
      <c r="B199" s="2" t="s">
        <v>331</v>
      </c>
      <c r="C199" s="2">
        <v>6261</v>
      </c>
      <c r="D199" s="5">
        <v>3</v>
      </c>
      <c r="F199" s="2">
        <f>COUNTIF('Secondary Mapping Document'!$A$2:A448,All!$C121)</f>
        <v>1</v>
      </c>
      <c r="G199" s="2">
        <f>COUNTIF('Primary Mapping Document'!$A$2:$A$226,All!C121)+COUNTIF('Primary Mapping Document'!$E$2:$E$178,All!C121)</f>
        <v>0</v>
      </c>
      <c r="I199" s="2">
        <v>1028</v>
      </c>
      <c r="J199" s="2">
        <v>1</v>
      </c>
      <c r="K199" s="2">
        <v>4</v>
      </c>
      <c r="O199" s="2">
        <f t="shared" si="3"/>
        <v>0</v>
      </c>
    </row>
    <row r="200" spans="1:15">
      <c r="A200" s="2">
        <v>395</v>
      </c>
      <c r="B200" s="2" t="s">
        <v>397</v>
      </c>
      <c r="C200" s="2">
        <v>6461</v>
      </c>
      <c r="D200" s="5">
        <v>3</v>
      </c>
      <c r="F200" s="2">
        <f>COUNTIF('Secondary Mapping Document'!$A$2:A454,All!$C127)</f>
        <v>1</v>
      </c>
      <c r="G200" s="2">
        <f>COUNTIF('Primary Mapping Document'!$A$2:$A$226,All!C127)+COUNTIF('Primary Mapping Document'!$E$2:$E$178,All!C127)</f>
        <v>0</v>
      </c>
      <c r="I200" s="2">
        <v>1003</v>
      </c>
      <c r="J200" s="2">
        <v>1</v>
      </c>
      <c r="K200" s="2">
        <v>3</v>
      </c>
      <c r="O200" s="2">
        <f t="shared" si="3"/>
        <v>0</v>
      </c>
    </row>
    <row r="201" spans="1:15">
      <c r="A201" s="2">
        <v>219</v>
      </c>
      <c r="B201" s="2" t="s">
        <v>220</v>
      </c>
      <c r="C201" s="2">
        <v>507</v>
      </c>
      <c r="D201" s="5">
        <v>3</v>
      </c>
      <c r="F201" s="2">
        <f>COUNTIF('Secondary Mapping Document'!$A$2:A409,All!$C82)</f>
        <v>1</v>
      </c>
      <c r="G201" s="2">
        <f>COUNTIF('Primary Mapping Document'!$A$2:$A$226,All!C82)+COUNTIF('Primary Mapping Document'!$E$2:$E$178,All!C82)</f>
        <v>0</v>
      </c>
      <c r="I201" s="2">
        <v>994</v>
      </c>
      <c r="J201" s="2">
        <v>0</v>
      </c>
      <c r="O201" s="2">
        <f t="shared" si="3"/>
        <v>0</v>
      </c>
    </row>
    <row r="202" spans="1:15">
      <c r="A202" s="2">
        <v>74</v>
      </c>
      <c r="B202" s="2" t="s">
        <v>82</v>
      </c>
      <c r="C202" s="2">
        <v>4304</v>
      </c>
      <c r="D202" s="5">
        <v>3</v>
      </c>
      <c r="F202" s="2">
        <f>COUNTIF('Secondary Mapping Document'!$A$2:A432,All!$C105)</f>
        <v>1</v>
      </c>
      <c r="G202" s="2">
        <f>COUNTIF('Primary Mapping Document'!$A$2:$A$226,All!C105)+COUNTIF('Primary Mapping Document'!$E$2:$E$178,All!C105)</f>
        <v>0</v>
      </c>
      <c r="I202" s="2">
        <v>979</v>
      </c>
      <c r="J202" s="2">
        <v>1</v>
      </c>
      <c r="K202" s="2">
        <v>4</v>
      </c>
      <c r="O202" s="2">
        <f t="shared" si="3"/>
        <v>0</v>
      </c>
    </row>
    <row r="203" spans="1:15">
      <c r="A203" s="2">
        <v>62</v>
      </c>
      <c r="B203" s="2" t="s">
        <v>71</v>
      </c>
      <c r="C203" s="2">
        <v>4345</v>
      </c>
      <c r="D203" s="5">
        <v>3</v>
      </c>
      <c r="F203" s="2">
        <f>COUNTIF('Secondary Mapping Document'!$A$2:A591,All!$C264)</f>
        <v>0</v>
      </c>
      <c r="G203" s="2">
        <f>COUNTIF('Primary Mapping Document'!$A$2:$A$226,All!C264)+COUNTIF('Primary Mapping Document'!$E$2:$E$178,All!C264)</f>
        <v>0</v>
      </c>
      <c r="I203" s="2">
        <v>917</v>
      </c>
      <c r="J203" s="2">
        <v>1</v>
      </c>
      <c r="K203" s="2">
        <v>5</v>
      </c>
      <c r="O203" s="2">
        <f t="shared" si="3"/>
        <v>0</v>
      </c>
    </row>
    <row r="204" spans="1:15">
      <c r="A204" s="2">
        <v>356</v>
      </c>
      <c r="B204" s="2" t="s">
        <v>359</v>
      </c>
      <c r="C204" s="2">
        <v>6544</v>
      </c>
      <c r="D204" s="5">
        <v>3</v>
      </c>
      <c r="F204" s="2">
        <f>COUNTIF('Secondary Mapping Document'!$A$2:A459,All!$C132)</f>
        <v>1</v>
      </c>
      <c r="G204" s="2">
        <f>COUNTIF('Primary Mapping Document'!$A$2:$A$226,All!C132)+COUNTIF('Primary Mapping Document'!$E$2:$E$178,All!C132)</f>
        <v>0</v>
      </c>
      <c r="I204" s="2">
        <v>894</v>
      </c>
      <c r="J204" s="2">
        <v>1</v>
      </c>
      <c r="K204" s="2">
        <v>3</v>
      </c>
      <c r="O204" s="2">
        <f t="shared" si="3"/>
        <v>0</v>
      </c>
    </row>
    <row r="205" spans="1:15">
      <c r="A205" s="2">
        <v>111</v>
      </c>
      <c r="B205" s="2" t="s">
        <v>119</v>
      </c>
      <c r="C205" s="2">
        <v>4891</v>
      </c>
      <c r="D205" s="5">
        <v>3</v>
      </c>
      <c r="F205" s="2">
        <f>COUNTIF('Secondary Mapping Document'!$A$2:A592,All!$C265)</f>
        <v>0</v>
      </c>
      <c r="G205" s="2">
        <f>COUNTIF('Primary Mapping Document'!$A$2:$A$226,All!C265)+COUNTIF('Primary Mapping Document'!$E$2:$E$178,All!C265)</f>
        <v>0</v>
      </c>
      <c r="I205" s="2">
        <v>873</v>
      </c>
      <c r="J205" s="2">
        <v>1</v>
      </c>
      <c r="K205" s="2">
        <v>4</v>
      </c>
      <c r="O205" s="2">
        <f t="shared" si="3"/>
        <v>0</v>
      </c>
    </row>
    <row r="206" spans="1:15">
      <c r="A206" s="2">
        <v>276</v>
      </c>
      <c r="B206" s="2" t="s">
        <v>281</v>
      </c>
      <c r="C206" s="2">
        <v>5725</v>
      </c>
      <c r="D206" s="5">
        <v>3</v>
      </c>
      <c r="F206" s="2">
        <f>COUNTIF('Secondary Mapping Document'!$A$2:A446,All!$C119)</f>
        <v>1</v>
      </c>
      <c r="G206" s="2">
        <f>COUNTIF('Primary Mapping Document'!$A$2:$A$226,All!C119)+COUNTIF('Primary Mapping Document'!$E$2:$E$178,All!C119)</f>
        <v>0</v>
      </c>
      <c r="I206" s="2">
        <v>864</v>
      </c>
      <c r="J206" s="2">
        <v>1</v>
      </c>
      <c r="K206" s="2">
        <v>3</v>
      </c>
      <c r="O206" s="2">
        <f t="shared" si="3"/>
        <v>0</v>
      </c>
    </row>
    <row r="207" spans="1:15">
      <c r="A207" s="2">
        <v>202</v>
      </c>
      <c r="B207" s="2" t="s">
        <v>209</v>
      </c>
      <c r="C207" s="2">
        <v>5342</v>
      </c>
      <c r="D207" s="5">
        <v>3</v>
      </c>
      <c r="F207" s="2">
        <f>COUNTIF('Secondary Mapping Document'!$A$2:A596,All!$C269)</f>
        <v>0</v>
      </c>
      <c r="G207" s="2">
        <f>COUNTIF('Primary Mapping Document'!$A$2:$A$226,All!C269)+COUNTIF('Primary Mapping Document'!$E$2:$E$178,All!C269)</f>
        <v>0</v>
      </c>
      <c r="I207" s="2">
        <v>793</v>
      </c>
      <c r="J207" s="2">
        <v>0</v>
      </c>
      <c r="O207" s="2">
        <f t="shared" si="3"/>
        <v>0</v>
      </c>
    </row>
    <row r="208" spans="1:15">
      <c r="A208" s="2">
        <v>174</v>
      </c>
      <c r="B208" s="2" t="s">
        <v>182</v>
      </c>
      <c r="C208" s="2">
        <v>1157</v>
      </c>
      <c r="D208" s="5">
        <v>3</v>
      </c>
      <c r="F208" s="2">
        <f>COUNTIF('Secondary Mapping Document'!$A$2:A415,All!$C88)</f>
        <v>1</v>
      </c>
      <c r="G208" s="2">
        <f>COUNTIF('Primary Mapping Document'!$A$2:$A$226,All!C88)+COUNTIF('Primary Mapping Document'!$E$2:$E$178,All!C88)</f>
        <v>0</v>
      </c>
      <c r="I208" s="2">
        <v>756</v>
      </c>
      <c r="J208" s="2">
        <v>0</v>
      </c>
      <c r="O208" s="2">
        <f t="shared" si="3"/>
        <v>0</v>
      </c>
    </row>
    <row r="209" spans="1:15">
      <c r="A209" s="2">
        <v>201</v>
      </c>
      <c r="B209" s="2" t="s">
        <v>208</v>
      </c>
      <c r="C209" s="2">
        <v>5343</v>
      </c>
      <c r="D209" s="5">
        <v>3</v>
      </c>
      <c r="F209" s="2">
        <f>COUNTIF('Secondary Mapping Document'!$A$2:A597,All!$C270)</f>
        <v>0</v>
      </c>
      <c r="G209" s="2">
        <f>COUNTIF('Primary Mapping Document'!$A$2:$A$226,All!C270)+COUNTIF('Primary Mapping Document'!$E$2:$E$178,All!C270)</f>
        <v>0</v>
      </c>
      <c r="I209" s="2">
        <v>755</v>
      </c>
      <c r="J209" s="2">
        <v>0</v>
      </c>
      <c r="O209" s="2">
        <f t="shared" si="3"/>
        <v>0</v>
      </c>
    </row>
    <row r="210" spans="1:15">
      <c r="A210" s="2">
        <v>160</v>
      </c>
      <c r="B210" s="2" t="s">
        <v>167</v>
      </c>
      <c r="C210" s="2">
        <v>746</v>
      </c>
      <c r="D210" s="5">
        <v>3</v>
      </c>
      <c r="F210" s="2">
        <f>COUNTIF('Secondary Mapping Document'!$A$2:A413,All!$C86)</f>
        <v>1</v>
      </c>
      <c r="G210" s="2">
        <f>COUNTIF('Primary Mapping Document'!$A$2:$A$226,All!C86)+COUNTIF('Primary Mapping Document'!$E$2:$E$178,All!C86)</f>
        <v>0</v>
      </c>
      <c r="I210" s="2">
        <v>752</v>
      </c>
      <c r="J210" s="2">
        <v>1</v>
      </c>
      <c r="K210" s="2">
        <v>4</v>
      </c>
      <c r="O210" s="2">
        <f t="shared" si="3"/>
        <v>0</v>
      </c>
    </row>
    <row r="211" spans="1:15">
      <c r="A211" s="2">
        <v>32</v>
      </c>
      <c r="B211" s="2" t="s">
        <v>40</v>
      </c>
      <c r="C211" s="2">
        <v>2824</v>
      </c>
      <c r="D211" s="5">
        <v>3</v>
      </c>
      <c r="F211" s="2">
        <f>COUNTIF('Secondary Mapping Document'!$A$2:A586,All!$C259)</f>
        <v>0</v>
      </c>
      <c r="G211" s="2">
        <f>COUNTIF('Primary Mapping Document'!$A$2:$A$226,All!C259)+COUNTIF('Primary Mapping Document'!$E$2:$E$178,All!C259)</f>
        <v>0</v>
      </c>
      <c r="I211" s="2">
        <v>741</v>
      </c>
      <c r="J211" s="2">
        <v>1</v>
      </c>
      <c r="K211" s="2">
        <v>3</v>
      </c>
      <c r="O211" s="2">
        <f t="shared" si="3"/>
        <v>0</v>
      </c>
    </row>
    <row r="212" spans="1:15">
      <c r="A212" s="2">
        <v>148</v>
      </c>
      <c r="B212" s="2" t="s">
        <v>156</v>
      </c>
      <c r="C212" s="2">
        <v>6107</v>
      </c>
      <c r="D212" s="5">
        <v>3</v>
      </c>
      <c r="F212" s="2">
        <f>COUNTIF('Secondary Mapping Document'!$A$2:A601,All!$C274)</f>
        <v>0</v>
      </c>
      <c r="G212" s="2">
        <f>COUNTIF('Primary Mapping Document'!$A$2:$A$226,All!C274)+COUNTIF('Primary Mapping Document'!$E$2:$E$178,All!C274)</f>
        <v>0</v>
      </c>
      <c r="I212" s="2">
        <v>687</v>
      </c>
      <c r="J212" s="2">
        <v>1</v>
      </c>
      <c r="K212" s="2">
        <v>3</v>
      </c>
      <c r="O212" s="2">
        <f t="shared" si="3"/>
        <v>0</v>
      </c>
    </row>
    <row r="213" spans="1:15">
      <c r="A213" s="2">
        <v>325</v>
      </c>
      <c r="B213" s="2" t="s">
        <v>328</v>
      </c>
      <c r="C213" s="2">
        <v>559</v>
      </c>
      <c r="D213" s="5">
        <v>3</v>
      </c>
      <c r="F213" s="2">
        <f>COUNTIF('Secondary Mapping Document'!$A$2:A410,All!$C83)</f>
        <v>1</v>
      </c>
      <c r="G213" s="2">
        <f>COUNTIF('Primary Mapping Document'!$A$2:$A$226,All!C83)+COUNTIF('Primary Mapping Document'!$E$2:$E$178,All!C83)</f>
        <v>0</v>
      </c>
      <c r="I213" s="2">
        <v>662</v>
      </c>
      <c r="J213" s="2">
        <v>1</v>
      </c>
      <c r="K213" s="2">
        <v>3</v>
      </c>
      <c r="O213" s="2">
        <f t="shared" si="3"/>
        <v>0</v>
      </c>
    </row>
    <row r="214" spans="1:15">
      <c r="A214" s="2">
        <v>193</v>
      </c>
      <c r="B214" s="2" t="s">
        <v>200</v>
      </c>
      <c r="C214" s="2">
        <v>6016</v>
      </c>
      <c r="D214" s="5">
        <v>3</v>
      </c>
      <c r="F214" s="2">
        <f>COUNTIF('Secondary Mapping Document'!$A$2:A600,All!$C273)</f>
        <v>0</v>
      </c>
      <c r="G214" s="2">
        <f>COUNTIF('Primary Mapping Document'!$A$2:$A$226,All!C273)+COUNTIF('Primary Mapping Document'!$E$2:$E$178,All!C273)</f>
        <v>0</v>
      </c>
      <c r="I214" s="2">
        <v>659</v>
      </c>
      <c r="J214" s="2">
        <v>0</v>
      </c>
      <c r="O214" s="2">
        <f t="shared" si="3"/>
        <v>0</v>
      </c>
    </row>
    <row r="215" spans="1:15">
      <c r="A215" s="2">
        <v>61</v>
      </c>
      <c r="B215" s="2" t="s">
        <v>70</v>
      </c>
      <c r="C215" s="2">
        <v>4338</v>
      </c>
      <c r="D215" s="5">
        <v>3</v>
      </c>
      <c r="F215" s="2">
        <f>COUNTIF('Secondary Mapping Document'!$A$2:A587,All!$C260)</f>
        <v>0</v>
      </c>
      <c r="G215" s="2">
        <f>COUNTIF('Primary Mapping Document'!$A$2:$A$226,All!C260)+COUNTIF('Primary Mapping Document'!$E$2:$E$178,All!C260)</f>
        <v>0</v>
      </c>
      <c r="I215" s="2">
        <v>659</v>
      </c>
      <c r="J215" s="2">
        <v>1</v>
      </c>
      <c r="K215" s="2">
        <v>4</v>
      </c>
      <c r="O215" s="2">
        <f t="shared" si="3"/>
        <v>0</v>
      </c>
    </row>
    <row r="216" spans="1:15">
      <c r="A216" s="2">
        <v>99</v>
      </c>
      <c r="B216" s="2" t="s">
        <v>107</v>
      </c>
      <c r="C216" s="2">
        <v>4808</v>
      </c>
      <c r="D216" s="5">
        <v>3</v>
      </c>
      <c r="F216" s="2">
        <f>COUNTIF('Secondary Mapping Document'!$A$2:A436,All!$C109)</f>
        <v>1</v>
      </c>
      <c r="G216" s="2">
        <f>COUNTIF('Primary Mapping Document'!$A$2:$A$226,All!C109)+COUNTIF('Primary Mapping Document'!$E$2:$E$178,All!C109)</f>
        <v>0</v>
      </c>
      <c r="I216" s="2">
        <v>628</v>
      </c>
      <c r="J216" s="2">
        <v>1</v>
      </c>
      <c r="K216" s="2">
        <v>4</v>
      </c>
      <c r="O216" s="2">
        <f t="shared" si="3"/>
        <v>0</v>
      </c>
    </row>
    <row r="217" spans="1:15">
      <c r="A217" s="2">
        <v>46</v>
      </c>
      <c r="B217" s="2" t="s">
        <v>55</v>
      </c>
      <c r="C217" s="2">
        <v>2845</v>
      </c>
      <c r="D217" s="5">
        <v>3</v>
      </c>
      <c r="F217" s="2">
        <f>COUNTIF('Secondary Mapping Document'!$A$2:A429,All!$C102)</f>
        <v>1</v>
      </c>
      <c r="G217" s="2">
        <f>COUNTIF('Primary Mapping Document'!$A$2:$A$226,All!C102)+COUNTIF('Primary Mapping Document'!$E$2:$E$178,All!C102)</f>
        <v>0</v>
      </c>
      <c r="I217" s="2">
        <v>626</v>
      </c>
      <c r="J217" s="2">
        <v>1</v>
      </c>
      <c r="K217" s="2">
        <v>3</v>
      </c>
      <c r="O217" s="2">
        <f t="shared" si="3"/>
        <v>0</v>
      </c>
    </row>
    <row r="218" spans="1:15">
      <c r="A218" s="2">
        <v>297</v>
      </c>
      <c r="B218" s="2" t="s">
        <v>301</v>
      </c>
      <c r="C218" s="2">
        <v>1840</v>
      </c>
      <c r="D218" s="5">
        <v>3</v>
      </c>
      <c r="F218" s="2">
        <f>COUNTIF('Secondary Mapping Document'!$A$2:A418,All!$C91)</f>
        <v>1</v>
      </c>
      <c r="G218" s="2">
        <f>COUNTIF('Primary Mapping Document'!$A$2:$A$226,All!C91)+COUNTIF('Primary Mapping Document'!$E$2:$E$178,All!C91)</f>
        <v>0</v>
      </c>
      <c r="I218" s="2">
        <v>558</v>
      </c>
      <c r="J218" s="2">
        <v>0</v>
      </c>
      <c r="O218" s="2">
        <f t="shared" si="3"/>
        <v>0</v>
      </c>
    </row>
    <row r="219" spans="1:15">
      <c r="A219" s="2">
        <v>358</v>
      </c>
      <c r="B219" s="2" t="s">
        <v>361</v>
      </c>
      <c r="C219" s="2">
        <v>6471</v>
      </c>
      <c r="D219" s="5">
        <v>3</v>
      </c>
      <c r="F219" s="2">
        <f>COUNTIF('Secondary Mapping Document'!$A$2:A455,All!$C128)</f>
        <v>1</v>
      </c>
      <c r="G219" s="2">
        <f>COUNTIF('Primary Mapping Document'!$A$2:$A$226,All!C128)+COUNTIF('Primary Mapping Document'!$E$2:$E$178,All!C128)</f>
        <v>0</v>
      </c>
      <c r="I219" s="2">
        <v>506</v>
      </c>
      <c r="J219" s="2">
        <v>0</v>
      </c>
      <c r="O219" s="2">
        <f t="shared" si="3"/>
        <v>0</v>
      </c>
    </row>
    <row r="220" spans="1:15">
      <c r="A220" s="2">
        <v>22</v>
      </c>
      <c r="B220" s="2" t="s">
        <v>30</v>
      </c>
      <c r="C220" s="2">
        <v>2668</v>
      </c>
      <c r="D220" s="5">
        <v>3</v>
      </c>
      <c r="F220" s="2">
        <f>COUNTIF('Secondary Mapping Document'!$A$2:A584,All!$C257)</f>
        <v>0</v>
      </c>
      <c r="G220" s="2">
        <f>COUNTIF('Primary Mapping Document'!$A$2:$A$226,All!C257)+COUNTIF('Primary Mapping Document'!$E$2:$E$178,All!C257)</f>
        <v>0</v>
      </c>
      <c r="I220" s="2">
        <v>501</v>
      </c>
      <c r="J220" s="2">
        <v>1</v>
      </c>
      <c r="K220" s="2">
        <v>3</v>
      </c>
      <c r="O220" s="2">
        <f t="shared" si="3"/>
        <v>0</v>
      </c>
    </row>
    <row r="221" spans="1:15">
      <c r="A221" s="2">
        <v>149</v>
      </c>
      <c r="B221" s="2" t="s">
        <v>157</v>
      </c>
      <c r="C221" s="2">
        <v>6012</v>
      </c>
      <c r="D221" s="5">
        <v>3</v>
      </c>
      <c r="F221" s="2">
        <f>COUNTIF('Secondary Mapping Document'!$A$2:A599,All!$C272)</f>
        <v>0</v>
      </c>
      <c r="G221" s="2">
        <f>COUNTIF('Primary Mapping Document'!$A$2:$A$226,All!C272)+COUNTIF('Primary Mapping Document'!$E$2:$E$178,All!C272)</f>
        <v>0</v>
      </c>
      <c r="I221" s="2">
        <v>497</v>
      </c>
      <c r="J221" s="2">
        <v>1</v>
      </c>
      <c r="K221" s="2">
        <v>3</v>
      </c>
      <c r="O221" s="2">
        <f t="shared" si="3"/>
        <v>0</v>
      </c>
    </row>
    <row r="222" spans="1:15">
      <c r="A222" s="2">
        <v>110</v>
      </c>
      <c r="B222" s="2" t="s">
        <v>118</v>
      </c>
      <c r="C222" s="2">
        <v>4834</v>
      </c>
      <c r="D222" s="5">
        <v>3</v>
      </c>
      <c r="F222" s="2">
        <f>COUNTIF('Secondary Mapping Document'!$A$2:A440,All!$C113)</f>
        <v>1</v>
      </c>
      <c r="G222" s="2">
        <f>COUNTIF('Primary Mapping Document'!$A$2:$A$226,All!C113)+COUNTIF('Primary Mapping Document'!$E$2:$E$178,All!C113)</f>
        <v>0</v>
      </c>
      <c r="I222" s="2">
        <v>491</v>
      </c>
      <c r="J222" s="2">
        <v>1</v>
      </c>
      <c r="K222" s="2">
        <v>3</v>
      </c>
      <c r="O222" s="2">
        <f t="shared" si="3"/>
        <v>0</v>
      </c>
    </row>
    <row r="223" spans="1:15">
      <c r="A223" s="2">
        <v>218</v>
      </c>
      <c r="B223" s="2" t="s">
        <v>219</v>
      </c>
      <c r="C223" s="2">
        <v>480</v>
      </c>
      <c r="D223" s="5">
        <v>3</v>
      </c>
      <c r="F223" s="2">
        <f>COUNTIF('Secondary Mapping Document'!$A$2:A408,All!$C81)</f>
        <v>1</v>
      </c>
      <c r="G223" s="2">
        <f>COUNTIF('Primary Mapping Document'!$A$2:$A$226,All!C81)+COUNTIF('Primary Mapping Document'!$E$2:$E$178,All!C81)</f>
        <v>0</v>
      </c>
      <c r="I223" s="2">
        <v>449</v>
      </c>
      <c r="J223" s="2">
        <v>0</v>
      </c>
      <c r="O223" s="2">
        <f t="shared" si="3"/>
        <v>0</v>
      </c>
    </row>
    <row r="224" spans="1:15">
      <c r="A224" s="2">
        <v>86</v>
      </c>
      <c r="B224" s="2" t="s">
        <v>94</v>
      </c>
      <c r="C224" s="2">
        <v>4343</v>
      </c>
      <c r="D224" s="5">
        <v>3</v>
      </c>
      <c r="F224" s="2">
        <f>COUNTIF('Secondary Mapping Document'!$A$2:A589,All!$C262)</f>
        <v>0</v>
      </c>
      <c r="G224" s="2">
        <f>COUNTIF('Primary Mapping Document'!$A$2:$A$226,All!C262)+COUNTIF('Primary Mapping Document'!$E$2:$E$178,All!C262)</f>
        <v>0</v>
      </c>
      <c r="I224" s="2">
        <v>444</v>
      </c>
      <c r="J224" s="2">
        <v>1</v>
      </c>
      <c r="K224" s="2">
        <v>3</v>
      </c>
      <c r="O224" s="2">
        <f t="shared" si="3"/>
        <v>0</v>
      </c>
    </row>
    <row r="225" spans="1:15">
      <c r="A225" s="2">
        <v>87</v>
      </c>
      <c r="B225" s="2" t="s">
        <v>95</v>
      </c>
      <c r="C225" s="2">
        <v>4342</v>
      </c>
      <c r="D225" s="5">
        <v>3</v>
      </c>
      <c r="F225" s="2">
        <f>COUNTIF('Secondary Mapping Document'!$A$2:A588,All!$C261)</f>
        <v>0</v>
      </c>
      <c r="G225" s="2">
        <f>COUNTIF('Primary Mapping Document'!$A$2:$A$226,All!C261)+COUNTIF('Primary Mapping Document'!$E$2:$E$178,All!C261)</f>
        <v>0</v>
      </c>
      <c r="I225" s="2">
        <v>440</v>
      </c>
      <c r="J225" s="2">
        <v>0</v>
      </c>
      <c r="O225" s="2">
        <f t="shared" si="3"/>
        <v>0</v>
      </c>
    </row>
    <row r="226" spans="1:15">
      <c r="A226" s="2">
        <v>97</v>
      </c>
      <c r="B226" s="2" t="s">
        <v>105</v>
      </c>
      <c r="C226" s="2">
        <v>4810</v>
      </c>
      <c r="D226" s="5">
        <v>3</v>
      </c>
      <c r="F226" s="2">
        <f>COUNTIF('Secondary Mapping Document'!$A$2:A438,All!$C111)</f>
        <v>1</v>
      </c>
      <c r="G226" s="2">
        <f>COUNTIF('Primary Mapping Document'!$A$2:$A$226,All!C111)+COUNTIF('Primary Mapping Document'!$E$2:$E$178,All!C111)</f>
        <v>0</v>
      </c>
      <c r="I226" s="2">
        <v>434</v>
      </c>
      <c r="J226" s="2">
        <v>1</v>
      </c>
      <c r="K226" s="2">
        <v>3</v>
      </c>
      <c r="O226" s="2">
        <f t="shared" si="3"/>
        <v>0</v>
      </c>
    </row>
    <row r="227" spans="1:15">
      <c r="A227" s="2">
        <v>397</v>
      </c>
      <c r="B227" s="2" t="s">
        <v>398</v>
      </c>
      <c r="C227" s="2">
        <v>6603</v>
      </c>
      <c r="D227" s="5">
        <v>3</v>
      </c>
      <c r="F227" s="2">
        <f>COUNTIF('Secondary Mapping Document'!$A$2:A460,All!$C133)</f>
        <v>1</v>
      </c>
      <c r="G227" s="2">
        <f>COUNTIF('Primary Mapping Document'!$A$2:$A$226,All!C133)+COUNTIF('Primary Mapping Document'!$E$2:$E$178,All!C133)</f>
        <v>0</v>
      </c>
      <c r="I227" s="2">
        <v>407</v>
      </c>
      <c r="J227" s="2">
        <v>0</v>
      </c>
      <c r="O227" s="2">
        <f t="shared" si="3"/>
        <v>0</v>
      </c>
    </row>
    <row r="228" spans="1:15">
      <c r="A228" s="2">
        <v>243</v>
      </c>
      <c r="B228" s="2" t="s">
        <v>246</v>
      </c>
      <c r="C228" s="2">
        <v>1783</v>
      </c>
      <c r="D228" s="5">
        <v>3</v>
      </c>
      <c r="F228" s="2">
        <f>COUNTIF('Secondary Mapping Document'!$A$2:A417,All!$C90)</f>
        <v>1</v>
      </c>
      <c r="G228" s="2">
        <f>COUNTIF('Primary Mapping Document'!$A$2:$A$226,All!C90)+COUNTIF('Primary Mapping Document'!$E$2:$E$178,All!C90)</f>
        <v>0</v>
      </c>
      <c r="I228" s="2">
        <v>397</v>
      </c>
      <c r="J228" s="2">
        <v>0</v>
      </c>
      <c r="O228" s="2">
        <f t="shared" si="3"/>
        <v>0</v>
      </c>
    </row>
    <row r="229" spans="1:15">
      <c r="A229" s="2">
        <v>267</v>
      </c>
      <c r="B229" s="2" t="s">
        <v>270</v>
      </c>
      <c r="C229" s="2">
        <v>6398</v>
      </c>
      <c r="D229" s="5">
        <v>3</v>
      </c>
      <c r="F229" s="2">
        <f>COUNTIF('Secondary Mapping Document'!$A$2:A452,All!$C125)</f>
        <v>1</v>
      </c>
      <c r="G229" s="2">
        <f>COUNTIF('Primary Mapping Document'!$A$2:$A$226,All!C125)+COUNTIF('Primary Mapping Document'!$E$2:$E$178,All!C125)</f>
        <v>0</v>
      </c>
      <c r="I229" s="2">
        <v>319</v>
      </c>
      <c r="J229" s="2">
        <v>0</v>
      </c>
      <c r="O229" s="2">
        <f t="shared" si="3"/>
        <v>0</v>
      </c>
    </row>
    <row r="230" spans="1:15">
      <c r="A230" s="2">
        <v>85</v>
      </c>
      <c r="B230" s="2" t="s">
        <v>93</v>
      </c>
      <c r="C230" s="2">
        <v>4344</v>
      </c>
      <c r="D230" s="5">
        <v>3</v>
      </c>
      <c r="F230" s="2">
        <f>COUNTIF('Secondary Mapping Document'!$A$2:A590,All!$C263)</f>
        <v>0</v>
      </c>
      <c r="G230" s="2">
        <f>COUNTIF('Primary Mapping Document'!$A$2:$A$226,All!C263)+COUNTIF('Primary Mapping Document'!$E$2:$E$178,All!C263)</f>
        <v>0</v>
      </c>
      <c r="I230" s="2">
        <v>319</v>
      </c>
      <c r="J230" s="2">
        <v>1</v>
      </c>
      <c r="K230" s="2">
        <v>3</v>
      </c>
      <c r="O230" s="2">
        <f t="shared" si="3"/>
        <v>0</v>
      </c>
    </row>
    <row r="231" spans="1:15">
      <c r="A231" s="2">
        <v>265</v>
      </c>
      <c r="B231" s="2" t="s">
        <v>268</v>
      </c>
      <c r="C231" s="2">
        <v>6400</v>
      </c>
      <c r="D231" s="5">
        <v>3</v>
      </c>
      <c r="F231" s="2">
        <f>COUNTIF('Secondary Mapping Document'!$A$2:A602,All!$C275)</f>
        <v>0</v>
      </c>
      <c r="G231" s="2">
        <f>COUNTIF('Primary Mapping Document'!$A$2:$A$226,All!C275)+COUNTIF('Primary Mapping Document'!$E$2:$E$178,All!C275)</f>
        <v>0</v>
      </c>
      <c r="I231" s="2">
        <v>244</v>
      </c>
      <c r="J231" s="2">
        <v>0</v>
      </c>
      <c r="O231" s="2">
        <f t="shared" si="3"/>
        <v>0</v>
      </c>
    </row>
    <row r="232" spans="1:15">
      <c r="A232" s="2">
        <v>393</v>
      </c>
      <c r="B232" s="2" t="s">
        <v>395</v>
      </c>
      <c r="C232" s="2">
        <v>6514</v>
      </c>
      <c r="D232" s="5">
        <v>4</v>
      </c>
      <c r="F232" s="2">
        <f>COUNTIF('Secondary Mapping Document'!$A$2:A646,All!$C319)</f>
        <v>0</v>
      </c>
      <c r="G232" s="2">
        <f>COUNTIF('Primary Mapping Document'!$A$2:$A$226,All!C319)+COUNTIF('Primary Mapping Document'!$E$2:$E$178,All!C319)</f>
        <v>0</v>
      </c>
      <c r="I232" s="2">
        <v>3590</v>
      </c>
      <c r="J232" s="2">
        <v>1</v>
      </c>
      <c r="K232" s="2">
        <v>4</v>
      </c>
      <c r="O232" s="2">
        <f t="shared" si="3"/>
        <v>0</v>
      </c>
    </row>
    <row r="233" spans="1:15">
      <c r="A233" s="2">
        <v>292</v>
      </c>
      <c r="B233" s="2" t="s">
        <v>296</v>
      </c>
      <c r="C233" s="2">
        <v>719</v>
      </c>
      <c r="D233" s="5">
        <v>4</v>
      </c>
      <c r="F233" s="2">
        <f>COUNTIF('Secondary Mapping Document'!$A$2:A613,All!$C286)</f>
        <v>0</v>
      </c>
      <c r="G233" s="2">
        <f>COUNTIF('Primary Mapping Document'!$A$2:$A$226,All!C286)+COUNTIF('Primary Mapping Document'!$E$2:$E$178,All!C286)</f>
        <v>0</v>
      </c>
      <c r="I233" s="2">
        <v>3435</v>
      </c>
      <c r="J233" s="2">
        <v>1</v>
      </c>
      <c r="K233" s="2">
        <v>3</v>
      </c>
      <c r="O233" s="2">
        <f t="shared" si="3"/>
        <v>0</v>
      </c>
    </row>
    <row r="234" spans="1:15">
      <c r="A234" s="2">
        <v>236</v>
      </c>
      <c r="B234" s="2" t="s">
        <v>239</v>
      </c>
      <c r="C234" s="2">
        <v>6323</v>
      </c>
      <c r="D234" s="5">
        <v>4</v>
      </c>
      <c r="F234" s="2">
        <f>COUNTIF('Secondary Mapping Document'!$A$2:A478,All!$C151)</f>
        <v>1</v>
      </c>
      <c r="G234" s="2">
        <f>COUNTIF('Primary Mapping Document'!$A$2:$A$226,All!C151)+COUNTIF('Primary Mapping Document'!$E$2:$E$178,All!C151)</f>
        <v>0</v>
      </c>
      <c r="I234" s="2">
        <v>3066</v>
      </c>
      <c r="J234" s="2">
        <v>1</v>
      </c>
      <c r="K234" s="2">
        <v>5</v>
      </c>
      <c r="O234" s="2">
        <f t="shared" si="3"/>
        <v>0</v>
      </c>
    </row>
    <row r="235" spans="1:15">
      <c r="A235" s="2">
        <v>44</v>
      </c>
      <c r="B235" s="2" t="s">
        <v>53</v>
      </c>
      <c r="C235" s="2">
        <v>2865</v>
      </c>
      <c r="D235" s="5">
        <v>4</v>
      </c>
      <c r="F235" s="2">
        <f>COUNTIF('Secondary Mapping Document'!$A$2:A623,All!$C296)</f>
        <v>0</v>
      </c>
      <c r="G235" s="2">
        <f>COUNTIF('Primary Mapping Document'!$A$2:$A$226,All!C296)+COUNTIF('Primary Mapping Document'!$E$2:$E$178,All!C296)</f>
        <v>0</v>
      </c>
      <c r="I235" s="2">
        <v>2836</v>
      </c>
      <c r="J235" s="2">
        <v>0</v>
      </c>
      <c r="O235" s="2">
        <f t="shared" si="3"/>
        <v>0</v>
      </c>
    </row>
    <row r="236" spans="1:15">
      <c r="A236" s="2">
        <v>71</v>
      </c>
      <c r="B236" s="2" t="s">
        <v>79</v>
      </c>
      <c r="C236" s="2">
        <v>4334</v>
      </c>
      <c r="D236" s="5">
        <v>4</v>
      </c>
      <c r="F236" s="2">
        <f>COUNTIF('Secondary Mapping Document'!$A$2:A476,All!$C149)</f>
        <v>1</v>
      </c>
      <c r="G236" s="2">
        <f>COUNTIF('Primary Mapping Document'!$A$2:$A$226,All!C149)+COUNTIF('Primary Mapping Document'!$E$2:$E$178,All!C149)</f>
        <v>0</v>
      </c>
      <c r="I236" s="2">
        <v>2485</v>
      </c>
      <c r="J236" s="2">
        <v>1</v>
      </c>
      <c r="K236" s="2">
        <v>5</v>
      </c>
      <c r="O236" s="2">
        <f t="shared" si="3"/>
        <v>0</v>
      </c>
    </row>
    <row r="237" spans="1:15">
      <c r="A237" s="2">
        <v>372</v>
      </c>
      <c r="B237" s="2" t="s">
        <v>375</v>
      </c>
      <c r="C237" s="2">
        <v>6448</v>
      </c>
      <c r="D237" s="5">
        <v>4</v>
      </c>
      <c r="F237" s="2">
        <f>COUNTIF('Secondary Mapping Document'!$A$2:A480,All!$C153)</f>
        <v>1</v>
      </c>
      <c r="G237" s="2">
        <f>COUNTIF('Primary Mapping Document'!$A$2:$A$226,All!C153)+COUNTIF('Primary Mapping Document'!$E$2:$E$178,All!C153)</f>
        <v>0</v>
      </c>
      <c r="I237" s="2">
        <v>1947</v>
      </c>
      <c r="J237" s="2">
        <v>1</v>
      </c>
      <c r="K237" s="2">
        <v>4</v>
      </c>
      <c r="O237" s="2">
        <f t="shared" si="3"/>
        <v>0</v>
      </c>
    </row>
    <row r="238" spans="1:15">
      <c r="A238" s="2">
        <v>369</v>
      </c>
      <c r="B238" s="2" t="s">
        <v>372</v>
      </c>
      <c r="C238" s="2">
        <v>352</v>
      </c>
      <c r="D238" s="5">
        <v>4</v>
      </c>
      <c r="F238" s="2">
        <f>COUNTIF('Secondary Mapping Document'!$A$2:A611,All!$C284)</f>
        <v>0</v>
      </c>
      <c r="G238" s="2">
        <f>COUNTIF('Primary Mapping Document'!$A$2:$A$226,All!C284)+COUNTIF('Primary Mapping Document'!$E$2:$E$178,All!C284)</f>
        <v>0</v>
      </c>
      <c r="I238" s="2">
        <v>1871</v>
      </c>
      <c r="J238" s="2">
        <v>1</v>
      </c>
      <c r="K238" s="2">
        <v>4</v>
      </c>
      <c r="O238" s="2">
        <f t="shared" si="3"/>
        <v>0</v>
      </c>
    </row>
    <row r="239" spans="1:15">
      <c r="A239" s="2">
        <v>70</v>
      </c>
      <c r="B239" s="2" t="s">
        <v>78</v>
      </c>
      <c r="C239" s="2">
        <v>4336</v>
      </c>
      <c r="D239" s="5">
        <v>4</v>
      </c>
      <c r="F239" s="2">
        <f>COUNTIF('Secondary Mapping Document'!$A$2:A624,All!$C297)</f>
        <v>0</v>
      </c>
      <c r="G239" s="2">
        <f>COUNTIF('Primary Mapping Document'!$A$2:$A$226,All!C297)+COUNTIF('Primary Mapping Document'!$E$2:$E$178,All!C297)</f>
        <v>0</v>
      </c>
      <c r="I239" s="2">
        <v>1777</v>
      </c>
      <c r="J239" s="2">
        <v>1</v>
      </c>
      <c r="K239" s="2">
        <v>3</v>
      </c>
      <c r="O239" s="2">
        <f t="shared" si="3"/>
        <v>0</v>
      </c>
    </row>
    <row r="240" spans="1:15">
      <c r="A240" s="2">
        <v>215</v>
      </c>
      <c r="B240" s="2" t="s">
        <v>216</v>
      </c>
      <c r="C240" s="2">
        <v>494</v>
      </c>
      <c r="D240" s="5">
        <v>4</v>
      </c>
      <c r="F240" s="2">
        <f>COUNTIF('Secondary Mapping Document'!$A$2:A465,All!$C138)</f>
        <v>1</v>
      </c>
      <c r="G240" s="2">
        <f>COUNTIF('Primary Mapping Document'!$A$2:$A$226,All!C138)+COUNTIF('Primary Mapping Document'!$E$2:$E$178,All!C138)</f>
        <v>0</v>
      </c>
      <c r="I240" s="2">
        <v>1763</v>
      </c>
      <c r="J240" s="2">
        <v>0</v>
      </c>
      <c r="O240" s="2">
        <f t="shared" si="3"/>
        <v>0</v>
      </c>
    </row>
    <row r="241" spans="1:15">
      <c r="A241" s="2">
        <v>240</v>
      </c>
      <c r="B241" s="2" t="s">
        <v>243</v>
      </c>
      <c r="C241" s="2">
        <v>6152</v>
      </c>
      <c r="D241" s="5">
        <v>4</v>
      </c>
      <c r="F241" s="2">
        <f>COUNTIF('Secondary Mapping Document'!$A$2:A641,All!$C314)</f>
        <v>0</v>
      </c>
      <c r="G241" s="2">
        <f>COUNTIF('Primary Mapping Document'!$A$2:$A$226,All!C314)+COUNTIF('Primary Mapping Document'!$E$2:$E$178,All!C314)</f>
        <v>0</v>
      </c>
      <c r="I241" s="2">
        <v>1727</v>
      </c>
      <c r="J241" s="2">
        <v>1</v>
      </c>
      <c r="K241" s="2">
        <v>4</v>
      </c>
      <c r="O241" s="2">
        <f t="shared" si="3"/>
        <v>0</v>
      </c>
    </row>
    <row r="242" spans="1:15">
      <c r="A242" s="2">
        <v>5</v>
      </c>
      <c r="B242" s="2" t="s">
        <v>12</v>
      </c>
      <c r="C242" s="2">
        <v>2664</v>
      </c>
      <c r="D242" s="5">
        <v>4</v>
      </c>
      <c r="F242" s="2">
        <f>COUNTIF('Secondary Mapping Document'!$A$2:A475,All!$C148)</f>
        <v>1</v>
      </c>
      <c r="G242" s="2">
        <f>COUNTIF('Primary Mapping Document'!$A$2:$A$226,All!C148)+COUNTIF('Primary Mapping Document'!$E$2:$E$178,All!C148)</f>
        <v>0</v>
      </c>
      <c r="I242" s="2">
        <v>1682</v>
      </c>
      <c r="J242" s="2">
        <v>1</v>
      </c>
      <c r="K242" s="2">
        <v>5</v>
      </c>
      <c r="O242" s="2">
        <f t="shared" si="3"/>
        <v>0</v>
      </c>
    </row>
    <row r="243" spans="1:15">
      <c r="A243" s="2">
        <v>262</v>
      </c>
      <c r="B243" s="2" t="s">
        <v>265</v>
      </c>
      <c r="C243" s="2">
        <v>6331</v>
      </c>
      <c r="D243" s="5">
        <v>4</v>
      </c>
      <c r="F243" s="2">
        <f>COUNTIF('Secondary Mapping Document'!$A$2:A643,All!$C316)</f>
        <v>0</v>
      </c>
      <c r="G243" s="2">
        <f>COUNTIF('Primary Mapping Document'!$A$2:$A$226,All!C316)+COUNTIF('Primary Mapping Document'!$E$2:$E$178,All!C316)</f>
        <v>0</v>
      </c>
      <c r="I243" s="2">
        <v>1588</v>
      </c>
      <c r="J243" s="2">
        <v>1</v>
      </c>
      <c r="K243" s="2">
        <v>4</v>
      </c>
      <c r="O243" s="2">
        <f t="shared" si="3"/>
        <v>0</v>
      </c>
    </row>
    <row r="244" spans="1:15">
      <c r="A244" s="2">
        <v>200</v>
      </c>
      <c r="B244" s="2" t="s">
        <v>207</v>
      </c>
      <c r="C244" s="2">
        <v>5499</v>
      </c>
      <c r="D244" s="5">
        <v>4</v>
      </c>
      <c r="F244" s="2">
        <f>COUNTIF('Secondary Mapping Document'!$A$2:A633,All!$C306)</f>
        <v>0</v>
      </c>
      <c r="G244" s="2">
        <f>COUNTIF('Primary Mapping Document'!$A$2:$A$226,All!C306)+COUNTIF('Primary Mapping Document'!$E$2:$E$178,All!C306)</f>
        <v>0</v>
      </c>
      <c r="I244" s="2">
        <v>1572</v>
      </c>
      <c r="J244" s="2">
        <v>1</v>
      </c>
      <c r="K244" s="2">
        <v>4</v>
      </c>
      <c r="O244" s="2">
        <f t="shared" si="3"/>
        <v>0</v>
      </c>
    </row>
    <row r="245" spans="1:15">
      <c r="A245" s="2">
        <v>189</v>
      </c>
      <c r="B245" s="2" t="s">
        <v>195</v>
      </c>
      <c r="C245" s="2">
        <v>6060</v>
      </c>
      <c r="D245" s="5">
        <v>4</v>
      </c>
      <c r="F245" s="2">
        <f>COUNTIF('Secondary Mapping Document'!$A$2:A634,All!$C307)</f>
        <v>0</v>
      </c>
      <c r="G245" s="2">
        <f>COUNTIF('Primary Mapping Document'!$A$2:$A$226,All!C307)+COUNTIF('Primary Mapping Document'!$E$2:$E$178,All!C307)</f>
        <v>0</v>
      </c>
      <c r="I245" s="2">
        <v>1491</v>
      </c>
      <c r="J245" s="2">
        <v>2</v>
      </c>
      <c r="K245" s="2">
        <v>5</v>
      </c>
      <c r="M245" s="2" t="s">
        <v>409</v>
      </c>
      <c r="O245" s="2">
        <f t="shared" si="3"/>
        <v>0</v>
      </c>
    </row>
    <row r="246" spans="1:15">
      <c r="A246" s="2">
        <v>188</v>
      </c>
      <c r="B246" s="2" t="s">
        <v>194</v>
      </c>
      <c r="C246" s="2">
        <v>6061</v>
      </c>
      <c r="D246" s="5">
        <v>4</v>
      </c>
      <c r="F246" s="2">
        <f>COUNTIF('Secondary Mapping Document'!$A$2:A636,All!$C309)</f>
        <v>0</v>
      </c>
      <c r="G246" s="2">
        <f>COUNTIF('Primary Mapping Document'!$A$2:$A$226,All!C309)+COUNTIF('Primary Mapping Document'!$E$2:$E$178,All!C309)</f>
        <v>0</v>
      </c>
      <c r="I246" s="2">
        <v>1484</v>
      </c>
      <c r="J246" s="2">
        <v>2</v>
      </c>
      <c r="K246" s="2">
        <v>3.5</v>
      </c>
      <c r="O246" s="2">
        <f t="shared" si="3"/>
        <v>0</v>
      </c>
    </row>
    <row r="247" spans="1:15">
      <c r="A247" s="2">
        <v>340</v>
      </c>
      <c r="B247" s="2" t="s">
        <v>343</v>
      </c>
      <c r="C247" s="2">
        <v>271</v>
      </c>
      <c r="D247" s="5">
        <v>4</v>
      </c>
      <c r="F247" s="2">
        <f>COUNTIF('Secondary Mapping Document'!$A$2:A461,All!$C134)</f>
        <v>1</v>
      </c>
      <c r="G247" s="2">
        <f>COUNTIF('Primary Mapping Document'!$A$2:$A$226,All!C134)+COUNTIF('Primary Mapping Document'!$E$2:$E$178,All!C134)</f>
        <v>0</v>
      </c>
      <c r="I247" s="2">
        <v>1447</v>
      </c>
      <c r="J247" s="2">
        <v>1</v>
      </c>
      <c r="K247" s="2">
        <v>4</v>
      </c>
      <c r="O247" s="2">
        <f t="shared" si="3"/>
        <v>0</v>
      </c>
    </row>
    <row r="248" spans="1:15">
      <c r="A248" s="2">
        <v>43</v>
      </c>
      <c r="B248" s="2" t="s">
        <v>52</v>
      </c>
      <c r="C248" s="2">
        <v>2864</v>
      </c>
      <c r="D248" s="5">
        <v>4</v>
      </c>
      <c r="F248" s="2">
        <f>COUNTIF('Secondary Mapping Document'!$A$2:A622,All!$C295)</f>
        <v>0</v>
      </c>
      <c r="G248" s="2">
        <f>COUNTIF('Primary Mapping Document'!$A$2:$A$226,All!C295)+COUNTIF('Primary Mapping Document'!$E$2:$E$178,All!C295)</f>
        <v>0</v>
      </c>
      <c r="I248" s="2">
        <v>1429</v>
      </c>
      <c r="J248" s="2">
        <v>1</v>
      </c>
      <c r="K248" s="2">
        <v>4</v>
      </c>
      <c r="O248" s="2">
        <f t="shared" si="3"/>
        <v>0</v>
      </c>
    </row>
    <row r="249" spans="1:15">
      <c r="A249" s="2">
        <v>264</v>
      </c>
      <c r="B249" s="2" t="s">
        <v>267</v>
      </c>
      <c r="C249" s="2">
        <v>308</v>
      </c>
      <c r="D249" s="5">
        <v>4</v>
      </c>
      <c r="F249" s="2">
        <f>COUNTIF('Secondary Mapping Document'!$A$2:A462,All!$C135)</f>
        <v>1</v>
      </c>
      <c r="G249" s="2">
        <f>COUNTIF('Primary Mapping Document'!$A$2:$A$226,All!C135)+COUNTIF('Primary Mapping Document'!$E$2:$E$178,All!C135)</f>
        <v>0</v>
      </c>
      <c r="I249" s="2">
        <v>1362</v>
      </c>
      <c r="J249" s="2">
        <v>2</v>
      </c>
      <c r="K249" s="2">
        <v>4.5</v>
      </c>
      <c r="O249" s="2">
        <f t="shared" si="3"/>
        <v>0</v>
      </c>
    </row>
    <row r="250" spans="1:15">
      <c r="A250" s="2">
        <v>235</v>
      </c>
      <c r="B250" s="2" t="s">
        <v>238</v>
      </c>
      <c r="C250" s="2">
        <v>700</v>
      </c>
      <c r="D250" s="5">
        <v>4</v>
      </c>
      <c r="F250" s="2">
        <f>COUNTIF('Secondary Mapping Document'!$A$2:A470,All!$C143)</f>
        <v>1</v>
      </c>
      <c r="G250" s="2">
        <f>COUNTIF('Primary Mapping Document'!$A$2:$A$226,All!C143)+COUNTIF('Primary Mapping Document'!$E$2:$E$178,All!C143)</f>
        <v>0</v>
      </c>
      <c r="I250" s="2">
        <v>1296</v>
      </c>
      <c r="J250" s="2">
        <v>1</v>
      </c>
      <c r="K250" s="2">
        <v>4</v>
      </c>
      <c r="O250" s="2">
        <f t="shared" si="3"/>
        <v>0</v>
      </c>
    </row>
    <row r="251" spans="1:15">
      <c r="A251" s="2">
        <v>9</v>
      </c>
      <c r="B251" s="2" t="s">
        <v>16</v>
      </c>
      <c r="C251" s="2">
        <v>2635</v>
      </c>
      <c r="D251" s="5">
        <v>4</v>
      </c>
      <c r="F251" s="2">
        <f>COUNTIF('Secondary Mapping Document'!$A$2:A618,All!$C291)</f>
        <v>0</v>
      </c>
      <c r="G251" s="2">
        <f>COUNTIF('Primary Mapping Document'!$A$2:$A$226,All!C291)+COUNTIF('Primary Mapping Document'!$E$2:$E$178,All!C291)</f>
        <v>0</v>
      </c>
      <c r="I251" s="2">
        <v>1293</v>
      </c>
      <c r="J251" s="2">
        <v>1</v>
      </c>
      <c r="K251" s="2">
        <v>4</v>
      </c>
      <c r="O251" s="2">
        <f t="shared" si="3"/>
        <v>0</v>
      </c>
    </row>
    <row r="252" spans="1:15">
      <c r="A252" s="2">
        <v>311</v>
      </c>
      <c r="B252" s="2" t="s">
        <v>315</v>
      </c>
      <c r="C252" s="2">
        <v>776</v>
      </c>
      <c r="D252" s="5">
        <v>4</v>
      </c>
      <c r="F252" s="2">
        <f>COUNTIF('Secondary Mapping Document'!$A$2:A616,All!$C289)</f>
        <v>0</v>
      </c>
      <c r="G252" s="2">
        <f>COUNTIF('Primary Mapping Document'!$A$2:$A$226,All!C289)+COUNTIF('Primary Mapping Document'!$E$2:$E$178,All!C289)</f>
        <v>0</v>
      </c>
      <c r="I252" s="2">
        <v>1278</v>
      </c>
      <c r="J252" s="2">
        <v>1</v>
      </c>
      <c r="K252" s="2">
        <v>4</v>
      </c>
      <c r="O252" s="2">
        <f t="shared" si="3"/>
        <v>0</v>
      </c>
    </row>
    <row r="253" spans="1:15">
      <c r="A253" s="2">
        <v>323</v>
      </c>
      <c r="B253" s="2" t="s">
        <v>326</v>
      </c>
      <c r="C253" s="2">
        <v>1954</v>
      </c>
      <c r="D253" s="5">
        <v>4</v>
      </c>
      <c r="F253" s="2">
        <f>COUNTIF('Secondary Mapping Document'!$A$2:A474,All!$C147)</f>
        <v>1</v>
      </c>
      <c r="G253" s="2">
        <f>COUNTIF('Primary Mapping Document'!$A$2:$A$226,All!C147)+COUNTIF('Primary Mapping Document'!$E$2:$E$178,All!C147)</f>
        <v>0</v>
      </c>
      <c r="I253" s="2">
        <v>1252</v>
      </c>
      <c r="J253" s="2">
        <v>1</v>
      </c>
      <c r="K253" s="2">
        <v>4</v>
      </c>
      <c r="O253" s="2">
        <f t="shared" si="3"/>
        <v>0</v>
      </c>
    </row>
    <row r="254" spans="1:15">
      <c r="A254" s="2">
        <v>371</v>
      </c>
      <c r="B254" s="2" t="s">
        <v>374</v>
      </c>
      <c r="C254" s="2">
        <v>743</v>
      </c>
      <c r="D254" s="5">
        <v>4</v>
      </c>
      <c r="F254" s="2">
        <f>COUNTIF('Secondary Mapping Document'!$A$2:A615,All!$C288)</f>
        <v>0</v>
      </c>
      <c r="G254" s="2">
        <f>COUNTIF('Primary Mapping Document'!$A$2:$A$226,All!C288)+COUNTIF('Primary Mapping Document'!$E$2:$E$178,All!C288)</f>
        <v>0</v>
      </c>
      <c r="I254" s="2">
        <v>1199</v>
      </c>
      <c r="J254" s="2">
        <v>1</v>
      </c>
      <c r="K254" s="2">
        <v>4</v>
      </c>
      <c r="O254" s="2">
        <f t="shared" si="3"/>
        <v>0</v>
      </c>
    </row>
    <row r="255" spans="1:15">
      <c r="A255" s="2">
        <v>341</v>
      </c>
      <c r="B255" s="2" t="s">
        <v>344</v>
      </c>
      <c r="C255" s="2">
        <v>303</v>
      </c>
      <c r="D255" s="5">
        <v>4</v>
      </c>
      <c r="F255" s="2">
        <f>COUNTIF('Secondary Mapping Document'!$A$2:A608,All!$C281)</f>
        <v>0</v>
      </c>
      <c r="G255" s="2">
        <f>COUNTIF('Primary Mapping Document'!$A$2:$A$226,All!C281)+COUNTIF('Primary Mapping Document'!$E$2:$E$178,All!C281)</f>
        <v>0</v>
      </c>
      <c r="I255" s="2">
        <v>1133</v>
      </c>
      <c r="J255" s="2">
        <v>1</v>
      </c>
      <c r="K255" s="2">
        <v>4</v>
      </c>
      <c r="O255" s="2">
        <f t="shared" si="3"/>
        <v>0</v>
      </c>
    </row>
    <row r="256" spans="1:15">
      <c r="A256" s="2">
        <v>346</v>
      </c>
      <c r="B256" s="2" t="s">
        <v>349</v>
      </c>
      <c r="C256" s="2">
        <v>646</v>
      </c>
      <c r="D256" s="5">
        <v>4</v>
      </c>
      <c r="F256" s="2">
        <f>COUNTIF('Secondary Mapping Document'!$A$2:A612,All!$C285)</f>
        <v>0</v>
      </c>
      <c r="G256" s="2">
        <f>COUNTIF('Primary Mapping Document'!$A$2:$A$226,All!C285)+COUNTIF('Primary Mapping Document'!$E$2:$E$178,All!C285)</f>
        <v>0</v>
      </c>
      <c r="I256" s="2">
        <v>1122</v>
      </c>
      <c r="J256" s="2">
        <v>1</v>
      </c>
      <c r="K256" s="2">
        <v>4</v>
      </c>
      <c r="O256" s="2">
        <f t="shared" si="3"/>
        <v>0</v>
      </c>
    </row>
    <row r="257" spans="1:15">
      <c r="A257" s="2">
        <v>128</v>
      </c>
      <c r="B257" s="2" t="s">
        <v>136</v>
      </c>
      <c r="C257" s="2">
        <v>5474</v>
      </c>
      <c r="D257" s="5">
        <v>4</v>
      </c>
      <c r="F257" s="2">
        <f>COUNTIF('Secondary Mapping Document'!$A$2:A632,All!$C305)</f>
        <v>0</v>
      </c>
      <c r="G257" s="2">
        <f>COUNTIF('Primary Mapping Document'!$A$2:$A$226,All!C305)+COUNTIF('Primary Mapping Document'!$E$2:$E$178,All!C305)</f>
        <v>0</v>
      </c>
      <c r="I257" s="2">
        <v>1098</v>
      </c>
      <c r="J257" s="2">
        <v>1</v>
      </c>
      <c r="K257" s="2">
        <v>3</v>
      </c>
      <c r="O257" s="2">
        <f t="shared" si="3"/>
        <v>0</v>
      </c>
    </row>
    <row r="258" spans="1:15">
      <c r="A258" s="2">
        <v>370</v>
      </c>
      <c r="B258" s="2" t="s">
        <v>373</v>
      </c>
      <c r="C258" s="2">
        <v>6473</v>
      </c>
      <c r="D258" s="5">
        <v>4</v>
      </c>
      <c r="F258" s="2">
        <f>COUNTIF('Secondary Mapping Document'!$A$2:A645,All!$C318)</f>
        <v>0</v>
      </c>
      <c r="G258" s="2">
        <f>COUNTIF('Primary Mapping Document'!$A$2:$A$226,All!C318)+COUNTIF('Primary Mapping Document'!$E$2:$E$178,All!C318)</f>
        <v>0</v>
      </c>
      <c r="I258" s="2">
        <v>975</v>
      </c>
      <c r="J258" s="2">
        <v>1</v>
      </c>
      <c r="K258" s="2">
        <v>4</v>
      </c>
      <c r="O258" s="2">
        <f t="shared" ref="O258:O321" si="4">IF(C258=C257,1,0)</f>
        <v>0</v>
      </c>
    </row>
    <row r="259" spans="1:15">
      <c r="A259" s="2">
        <v>130</v>
      </c>
      <c r="B259" s="2" t="s">
        <v>138</v>
      </c>
      <c r="C259" s="2">
        <v>5472</v>
      </c>
      <c r="D259" s="5">
        <v>4</v>
      </c>
      <c r="F259" s="2">
        <f>COUNTIF('Secondary Mapping Document'!$A$2:A630,All!$C303)</f>
        <v>0</v>
      </c>
      <c r="G259" s="2">
        <f>COUNTIF('Primary Mapping Document'!$A$2:$A$226,All!C303)+COUNTIF('Primary Mapping Document'!$E$2:$E$178,All!C303)</f>
        <v>0</v>
      </c>
      <c r="I259" s="2">
        <v>946</v>
      </c>
      <c r="J259" s="2">
        <v>1</v>
      </c>
      <c r="K259" s="2">
        <v>4</v>
      </c>
      <c r="O259" s="2">
        <f t="shared" si="4"/>
        <v>0</v>
      </c>
    </row>
    <row r="260" spans="1:15">
      <c r="A260" s="2">
        <v>19</v>
      </c>
      <c r="B260" s="2" t="s">
        <v>27</v>
      </c>
      <c r="C260" s="2">
        <v>2641</v>
      </c>
      <c r="D260" s="5">
        <v>4</v>
      </c>
      <c r="F260" s="2">
        <f>COUNTIF('Secondary Mapping Document'!$A$2:A620,All!$C293)</f>
        <v>0</v>
      </c>
      <c r="G260" s="2">
        <f>COUNTIF('Primary Mapping Document'!$A$2:$A$226,All!C293)+COUNTIF('Primary Mapping Document'!$E$2:$E$178,All!C293)</f>
        <v>0</v>
      </c>
      <c r="I260" s="2">
        <v>916</v>
      </c>
      <c r="J260" s="2">
        <v>1</v>
      </c>
      <c r="K260" s="2">
        <v>4</v>
      </c>
      <c r="O260" s="2">
        <f t="shared" si="4"/>
        <v>0</v>
      </c>
    </row>
    <row r="261" spans="1:15">
      <c r="A261" s="2">
        <v>84</v>
      </c>
      <c r="B261" s="2" t="s">
        <v>92</v>
      </c>
      <c r="C261" s="2">
        <v>4769</v>
      </c>
      <c r="D261" s="5">
        <v>4</v>
      </c>
      <c r="F261" s="2">
        <f>COUNTIF('Secondary Mapping Document'!$A$2:A628,All!$C301)</f>
        <v>0</v>
      </c>
      <c r="G261" s="2">
        <f>COUNTIF('Primary Mapping Document'!$A$2:$A$226,All!C301)+COUNTIF('Primary Mapping Document'!$E$2:$E$178,All!C301)</f>
        <v>0</v>
      </c>
      <c r="I261" s="2">
        <v>887</v>
      </c>
      <c r="J261" s="2">
        <v>1</v>
      </c>
      <c r="K261" s="2">
        <v>4</v>
      </c>
      <c r="O261" s="2">
        <f t="shared" si="4"/>
        <v>0</v>
      </c>
    </row>
    <row r="262" spans="1:15">
      <c r="A262" s="2">
        <v>8</v>
      </c>
      <c r="B262" s="2" t="s">
        <v>15</v>
      </c>
      <c r="C262" s="2">
        <v>2636</v>
      </c>
      <c r="D262" s="5">
        <v>4</v>
      </c>
      <c r="F262" s="2">
        <f>COUNTIF('Secondary Mapping Document'!$A$2:A619,All!$C292)</f>
        <v>0</v>
      </c>
      <c r="G262" s="2">
        <f>COUNTIF('Primary Mapping Document'!$A$2:$A$226,All!C292)+COUNTIF('Primary Mapping Document'!$E$2:$E$178,All!C292)</f>
        <v>0</v>
      </c>
      <c r="I262" s="2">
        <v>878</v>
      </c>
      <c r="J262" s="2">
        <v>1</v>
      </c>
      <c r="K262" s="2">
        <v>3</v>
      </c>
      <c r="O262" s="2">
        <f t="shared" si="4"/>
        <v>0</v>
      </c>
    </row>
    <row r="263" spans="1:15">
      <c r="A263" s="2">
        <v>217</v>
      </c>
      <c r="B263" s="2" t="s">
        <v>218</v>
      </c>
      <c r="C263" s="2">
        <v>483</v>
      </c>
      <c r="D263" s="5">
        <v>4</v>
      </c>
      <c r="F263" s="2">
        <f>COUNTIF('Secondary Mapping Document'!$A$2:A464,All!$C137)</f>
        <v>1</v>
      </c>
      <c r="G263" s="2">
        <f>COUNTIF('Primary Mapping Document'!$A$2:$A$226,All!C137)+COUNTIF('Primary Mapping Document'!$E$2:$E$178,All!C137)</f>
        <v>0</v>
      </c>
      <c r="I263" s="2">
        <v>866</v>
      </c>
      <c r="J263" s="2">
        <v>0</v>
      </c>
      <c r="O263" s="2">
        <f t="shared" si="4"/>
        <v>0</v>
      </c>
    </row>
    <row r="264" spans="1:15">
      <c r="A264" s="2">
        <v>96</v>
      </c>
      <c r="B264" s="2" t="s">
        <v>104</v>
      </c>
      <c r="C264" s="2">
        <v>4872</v>
      </c>
      <c r="D264" s="5">
        <v>4</v>
      </c>
      <c r="F264" s="2">
        <f>COUNTIF('Secondary Mapping Document'!$A$2:A629,All!$C302)</f>
        <v>0</v>
      </c>
      <c r="G264" s="2">
        <f>COUNTIF('Primary Mapping Document'!$A$2:$A$226,All!C302)+COUNTIF('Primary Mapping Document'!$E$2:$E$178,All!C302)</f>
        <v>0</v>
      </c>
      <c r="I264" s="2">
        <v>860</v>
      </c>
      <c r="J264" s="2">
        <v>1</v>
      </c>
      <c r="K264" s="2">
        <v>4</v>
      </c>
      <c r="O264" s="2">
        <f t="shared" si="4"/>
        <v>0</v>
      </c>
    </row>
    <row r="265" spans="1:15">
      <c r="A265" s="2">
        <v>59</v>
      </c>
      <c r="B265" s="2" t="s">
        <v>68</v>
      </c>
      <c r="C265" s="2">
        <v>4339</v>
      </c>
      <c r="D265" s="5">
        <v>4</v>
      </c>
      <c r="F265" s="2">
        <f>COUNTIF('Secondary Mapping Document'!$A$2:A625,All!$C298)</f>
        <v>0</v>
      </c>
      <c r="G265" s="2">
        <f>COUNTIF('Primary Mapping Document'!$A$2:$A$226,All!C298)+COUNTIF('Primary Mapping Document'!$E$2:$E$178,All!C298)</f>
        <v>0</v>
      </c>
      <c r="I265" s="2">
        <v>844</v>
      </c>
      <c r="J265" s="2">
        <v>1</v>
      </c>
      <c r="K265" s="2">
        <v>4</v>
      </c>
      <c r="O265" s="2">
        <f t="shared" si="4"/>
        <v>0</v>
      </c>
    </row>
    <row r="266" spans="1:15">
      <c r="A266" s="2">
        <v>234</v>
      </c>
      <c r="B266" s="2" t="s">
        <v>237</v>
      </c>
      <c r="C266" s="2">
        <v>745</v>
      </c>
      <c r="D266" s="5">
        <v>4</v>
      </c>
      <c r="F266" s="2">
        <f>COUNTIF('Secondary Mapping Document'!$A$2:A473,All!$C146)</f>
        <v>1</v>
      </c>
      <c r="G266" s="2">
        <f>COUNTIF('Primary Mapping Document'!$A$2:$A$226,All!C146)+COUNTIF('Primary Mapping Document'!$E$2:$E$178,All!C146)</f>
        <v>0</v>
      </c>
      <c r="I266" s="2">
        <v>800</v>
      </c>
      <c r="J266" s="2">
        <v>1</v>
      </c>
      <c r="K266" s="2">
        <v>4</v>
      </c>
      <c r="O266" s="2">
        <f t="shared" si="4"/>
        <v>0</v>
      </c>
    </row>
    <row r="267" spans="1:15">
      <c r="A267" s="2">
        <v>58</v>
      </c>
      <c r="B267" s="2" t="s">
        <v>67</v>
      </c>
      <c r="C267" s="2">
        <v>4341</v>
      </c>
      <c r="D267" s="5">
        <v>4</v>
      </c>
      <c r="F267" s="2">
        <f>COUNTIF('Secondary Mapping Document'!$A$2:A626,All!$C299)</f>
        <v>0</v>
      </c>
      <c r="G267" s="2">
        <f>COUNTIF('Primary Mapping Document'!$A$2:$A$226,All!C299)+COUNTIF('Primary Mapping Document'!$E$2:$E$178,All!C299)</f>
        <v>0</v>
      </c>
      <c r="I267" s="2">
        <v>797</v>
      </c>
      <c r="J267" s="2">
        <v>1</v>
      </c>
      <c r="K267" s="2">
        <v>4</v>
      </c>
      <c r="O267" s="2">
        <f t="shared" si="4"/>
        <v>0</v>
      </c>
    </row>
    <row r="268" spans="1:15">
      <c r="A268" s="2">
        <v>345</v>
      </c>
      <c r="B268" s="2" t="s">
        <v>348</v>
      </c>
      <c r="C268" s="2">
        <v>270</v>
      </c>
      <c r="D268" s="5">
        <v>4</v>
      </c>
      <c r="F268" s="2">
        <f>COUNTIF('Secondary Mapping Document'!$A$2:A605,All!$C278)</f>
        <v>0</v>
      </c>
      <c r="G268" s="2">
        <f>COUNTIF('Primary Mapping Document'!$A$2:$A$226,All!C278)+COUNTIF('Primary Mapping Document'!$E$2:$E$178,All!C278)</f>
        <v>0</v>
      </c>
      <c r="I268" s="2">
        <v>770</v>
      </c>
      <c r="J268" s="2">
        <v>1</v>
      </c>
      <c r="K268" s="2">
        <v>4</v>
      </c>
      <c r="O268" s="2">
        <f t="shared" si="4"/>
        <v>0</v>
      </c>
    </row>
    <row r="269" spans="1:15">
      <c r="A269" s="2">
        <v>394</v>
      </c>
      <c r="B269" s="2" t="s">
        <v>396</v>
      </c>
      <c r="C269" s="2">
        <v>6506</v>
      </c>
      <c r="D269" s="5">
        <v>4</v>
      </c>
      <c r="F269" s="2">
        <f>COUNTIF('Secondary Mapping Document'!$A$2:A481,All!$C154)</f>
        <v>1</v>
      </c>
      <c r="G269" s="2">
        <f>COUNTIF('Primary Mapping Document'!$A$2:$A$226,All!C154)+COUNTIF('Primary Mapping Document'!$E$2:$E$178,All!C154)</f>
        <v>0</v>
      </c>
      <c r="I269" s="2">
        <v>767</v>
      </c>
      <c r="J269" s="2">
        <v>0</v>
      </c>
      <c r="O269" s="2">
        <f t="shared" si="4"/>
        <v>0</v>
      </c>
    </row>
    <row r="270" spans="1:15">
      <c r="A270" s="2">
        <v>237</v>
      </c>
      <c r="B270" s="2" t="s">
        <v>240</v>
      </c>
      <c r="C270" s="2">
        <v>312</v>
      </c>
      <c r="D270" s="5">
        <v>4</v>
      </c>
      <c r="F270" s="2">
        <f>COUNTIF('Secondary Mapping Document'!$A$2:A463,All!$C136)</f>
        <v>1</v>
      </c>
      <c r="G270" s="2">
        <f>COUNTIF('Primary Mapping Document'!$A$2:$A$226,All!C136)+COUNTIF('Primary Mapping Document'!$E$2:$E$178,All!C136)</f>
        <v>0</v>
      </c>
      <c r="I270" s="2">
        <v>759</v>
      </c>
      <c r="J270" s="2">
        <v>1</v>
      </c>
      <c r="K270" s="2">
        <v>4</v>
      </c>
      <c r="O270" s="2">
        <f t="shared" si="4"/>
        <v>0</v>
      </c>
    </row>
    <row r="271" spans="1:15">
      <c r="A271" s="2">
        <v>344</v>
      </c>
      <c r="B271" s="2" t="s">
        <v>347</v>
      </c>
      <c r="C271" s="2">
        <v>665</v>
      </c>
      <c r="D271" s="5">
        <v>4</v>
      </c>
      <c r="F271" s="2">
        <f>COUNTIF('Secondary Mapping Document'!$A$2:A468,All!$C141)</f>
        <v>1</v>
      </c>
      <c r="G271" s="2">
        <f>COUNTIF('Primary Mapping Document'!$A$2:$A$226,All!C141)+COUNTIF('Primary Mapping Document'!$E$2:$E$178,All!C141)</f>
        <v>0</v>
      </c>
      <c r="I271" s="2">
        <v>753</v>
      </c>
      <c r="J271" s="2">
        <v>1</v>
      </c>
      <c r="K271" s="2">
        <v>4</v>
      </c>
      <c r="O271" s="2">
        <f t="shared" si="4"/>
        <v>0</v>
      </c>
    </row>
    <row r="272" spans="1:15">
      <c r="A272" s="2">
        <v>324</v>
      </c>
      <c r="B272" s="2" t="s">
        <v>327</v>
      </c>
      <c r="C272" s="2">
        <v>573</v>
      </c>
      <c r="D272" s="5">
        <v>4</v>
      </c>
      <c r="F272" s="2">
        <f>COUNTIF('Secondary Mapping Document'!$A$2:A467,All!$C140)</f>
        <v>1</v>
      </c>
      <c r="G272" s="2">
        <f>COUNTIF('Primary Mapping Document'!$A$2:$A$226,All!C140)+COUNTIF('Primary Mapping Document'!$E$2:$E$178,All!C140)</f>
        <v>0</v>
      </c>
      <c r="I272" s="2">
        <v>734</v>
      </c>
      <c r="J272" s="2">
        <v>0</v>
      </c>
      <c r="O272" s="2">
        <f t="shared" si="4"/>
        <v>0</v>
      </c>
    </row>
    <row r="273" spans="1:15">
      <c r="A273" s="2">
        <v>342</v>
      </c>
      <c r="B273" s="2" t="s">
        <v>345</v>
      </c>
      <c r="C273" s="2">
        <v>292</v>
      </c>
      <c r="D273" s="5">
        <v>4</v>
      </c>
      <c r="F273" s="2">
        <f>COUNTIF('Secondary Mapping Document'!$A$2:A606,All!$C279)</f>
        <v>0</v>
      </c>
      <c r="G273" s="2">
        <f>COUNTIF('Primary Mapping Document'!$A$2:$A$226,All!C279)+COUNTIF('Primary Mapping Document'!$E$2:$E$178,All!C279)</f>
        <v>0</v>
      </c>
      <c r="I273" s="2">
        <v>733</v>
      </c>
      <c r="J273" s="2">
        <v>0</v>
      </c>
      <c r="O273" s="2">
        <f t="shared" si="4"/>
        <v>0</v>
      </c>
    </row>
    <row r="274" spans="1:15">
      <c r="A274" s="2">
        <v>95</v>
      </c>
      <c r="B274" s="2" t="s">
        <v>103</v>
      </c>
      <c r="C274" s="2">
        <v>4851</v>
      </c>
      <c r="D274" s="5">
        <v>4</v>
      </c>
      <c r="F274" s="2">
        <f>COUNTIF('Secondary Mapping Document'!$A$2:A477,All!$C150)</f>
        <v>1</v>
      </c>
      <c r="G274" s="2">
        <f>COUNTIF('Primary Mapping Document'!$A$2:$A$226,All!C150)+COUNTIF('Primary Mapping Document'!$E$2:$E$178,All!C150)</f>
        <v>0</v>
      </c>
      <c r="I274" s="2">
        <v>732</v>
      </c>
      <c r="J274" s="2">
        <v>1</v>
      </c>
      <c r="K274" s="2">
        <v>4</v>
      </c>
      <c r="O274" s="2">
        <f t="shared" si="4"/>
        <v>0</v>
      </c>
    </row>
    <row r="275" spans="1:15">
      <c r="A275" s="2">
        <v>392</v>
      </c>
      <c r="B275" s="2" t="s">
        <v>394</v>
      </c>
      <c r="C275" s="2">
        <v>344</v>
      </c>
      <c r="D275" s="5">
        <v>4</v>
      </c>
      <c r="F275" s="2">
        <f>COUNTIF('Secondary Mapping Document'!$A$2:A610,All!$C283)</f>
        <v>0</v>
      </c>
      <c r="G275" s="2">
        <f>COUNTIF('Primary Mapping Document'!$A$2:$A$226,All!C283)+COUNTIF('Primary Mapping Document'!$E$2:$E$178,All!C283)</f>
        <v>0</v>
      </c>
      <c r="I275" s="2">
        <v>714</v>
      </c>
      <c r="J275" s="2">
        <v>1</v>
      </c>
      <c r="K275" s="2">
        <v>5</v>
      </c>
      <c r="O275" s="2">
        <f t="shared" si="4"/>
        <v>0</v>
      </c>
    </row>
    <row r="276" spans="1:15">
      <c r="A276" s="2">
        <v>129</v>
      </c>
      <c r="B276" s="2" t="s">
        <v>137</v>
      </c>
      <c r="C276" s="2">
        <v>5473</v>
      </c>
      <c r="D276" s="5">
        <v>4</v>
      </c>
      <c r="F276" s="2">
        <f>COUNTIF('Secondary Mapping Document'!$A$2:A631,All!$C304)</f>
        <v>0</v>
      </c>
      <c r="G276" s="2">
        <f>COUNTIF('Primary Mapping Document'!$A$2:$A$226,All!C304)+COUNTIF('Primary Mapping Document'!$E$2:$E$178,All!C304)</f>
        <v>0</v>
      </c>
      <c r="I276" s="2">
        <v>648</v>
      </c>
      <c r="J276" s="2">
        <v>0</v>
      </c>
      <c r="O276" s="2">
        <f t="shared" si="4"/>
        <v>0</v>
      </c>
    </row>
    <row r="277" spans="1:15">
      <c r="A277" s="2">
        <v>142</v>
      </c>
      <c r="B277" s="2" t="s">
        <v>150</v>
      </c>
      <c r="C277" s="2">
        <v>6125</v>
      </c>
      <c r="D277" s="5">
        <v>4</v>
      </c>
      <c r="F277" s="2">
        <f>COUNTIF('Secondary Mapping Document'!$A$2:A638,All!$C311)</f>
        <v>0</v>
      </c>
      <c r="G277" s="2">
        <f>COUNTIF('Primary Mapping Document'!$A$2:$A$226,All!C311)+COUNTIF('Primary Mapping Document'!$E$2:$E$178,All!C311)</f>
        <v>0</v>
      </c>
      <c r="I277" s="2">
        <v>614</v>
      </c>
      <c r="J277" s="2">
        <v>1</v>
      </c>
      <c r="K277" s="2">
        <v>3</v>
      </c>
      <c r="O277" s="2">
        <f t="shared" si="4"/>
        <v>0</v>
      </c>
    </row>
    <row r="278" spans="1:15">
      <c r="A278" s="2">
        <v>343</v>
      </c>
      <c r="B278" s="2" t="s">
        <v>346</v>
      </c>
      <c r="C278" s="2">
        <v>263</v>
      </c>
      <c r="D278" s="5">
        <v>4</v>
      </c>
      <c r="F278" s="2">
        <f>COUNTIF('Secondary Mapping Document'!$A$2:A604,All!$C277)</f>
        <v>0</v>
      </c>
      <c r="G278" s="2">
        <f>COUNTIF('Primary Mapping Document'!$A$2:$A$226,All!C277)+COUNTIF('Primary Mapping Document'!$E$2:$E$178,All!C277)</f>
        <v>0</v>
      </c>
      <c r="I278" s="2">
        <v>600</v>
      </c>
      <c r="J278" s="2">
        <v>1</v>
      </c>
      <c r="K278" s="2">
        <v>3</v>
      </c>
      <c r="O278" s="2">
        <f t="shared" si="4"/>
        <v>0</v>
      </c>
    </row>
    <row r="279" spans="1:15">
      <c r="A279" s="2">
        <v>140</v>
      </c>
      <c r="B279" s="2" t="s">
        <v>148</v>
      </c>
      <c r="C279" s="2">
        <v>6128</v>
      </c>
      <c r="D279" s="5">
        <v>4</v>
      </c>
      <c r="F279" s="2">
        <f>COUNTIF('Secondary Mapping Document'!$A$2:A639,All!$C312)</f>
        <v>0</v>
      </c>
      <c r="G279" s="2">
        <f>COUNTIF('Primary Mapping Document'!$A$2:$A$226,All!C312)+COUNTIF('Primary Mapping Document'!$E$2:$E$178,All!C312)</f>
        <v>0</v>
      </c>
      <c r="I279" s="2">
        <v>598</v>
      </c>
      <c r="J279" s="2">
        <v>1</v>
      </c>
      <c r="K279" s="2">
        <v>3</v>
      </c>
      <c r="O279" s="2">
        <f t="shared" si="4"/>
        <v>0</v>
      </c>
    </row>
    <row r="280" spans="1:15">
      <c r="A280" s="2">
        <v>281</v>
      </c>
      <c r="B280" s="2" t="s">
        <v>285</v>
      </c>
      <c r="C280" s="2">
        <v>6060</v>
      </c>
      <c r="D280" s="5">
        <v>4</v>
      </c>
      <c r="F280" s="2">
        <f>COUNTIF('Secondary Mapping Document'!$A$2:A635,All!$C308)</f>
        <v>0</v>
      </c>
      <c r="G280" s="2">
        <f>COUNTIF('Primary Mapping Document'!$A$2:$A$226,All!C308)+COUNTIF('Primary Mapping Document'!$E$2:$E$178,All!C308)</f>
        <v>0</v>
      </c>
      <c r="I280" s="2">
        <v>565</v>
      </c>
      <c r="J280" s="2">
        <v>0</v>
      </c>
      <c r="M280" s="2" t="s">
        <v>184</v>
      </c>
      <c r="O280" s="2">
        <f t="shared" si="4"/>
        <v>0</v>
      </c>
    </row>
    <row r="281" spans="1:15">
      <c r="A281" s="2">
        <v>171</v>
      </c>
      <c r="B281" s="2" t="s">
        <v>178</v>
      </c>
      <c r="C281" s="2">
        <v>1862</v>
      </c>
      <c r="D281" s="5">
        <v>4</v>
      </c>
      <c r="F281" s="2">
        <f>COUNTIF('Secondary Mapping Document'!$A$2:A617,All!$C290)</f>
        <v>0</v>
      </c>
      <c r="G281" s="2">
        <f>COUNTIF('Primary Mapping Document'!$A$2:$A$226,All!C290)+COUNTIF('Primary Mapping Document'!$E$2:$E$178,All!C290)</f>
        <v>0</v>
      </c>
      <c r="I281" s="2">
        <v>529</v>
      </c>
      <c r="J281" s="2">
        <v>1</v>
      </c>
      <c r="K281" s="2">
        <v>3</v>
      </c>
      <c r="O281" s="2">
        <f t="shared" si="4"/>
        <v>0</v>
      </c>
    </row>
    <row r="282" spans="1:15">
      <c r="A282" s="2">
        <v>143</v>
      </c>
      <c r="B282" s="2" t="s">
        <v>151</v>
      </c>
      <c r="C282" s="2">
        <v>6110</v>
      </c>
      <c r="D282" s="5">
        <v>4</v>
      </c>
      <c r="F282" s="2">
        <f>COUNTIF('Secondary Mapping Document'!$A$2:A637,All!$C310)</f>
        <v>0</v>
      </c>
      <c r="G282" s="2">
        <f>COUNTIF('Primary Mapping Document'!$A$2:$A$226,All!C310)+COUNTIF('Primary Mapping Document'!$E$2:$E$178,All!C310)</f>
        <v>0</v>
      </c>
      <c r="I282" s="2">
        <v>466</v>
      </c>
      <c r="J282" s="2">
        <v>1</v>
      </c>
      <c r="K282" s="2">
        <v>3</v>
      </c>
      <c r="O282" s="2">
        <f t="shared" si="4"/>
        <v>0</v>
      </c>
    </row>
    <row r="283" spans="1:15">
      <c r="A283" s="2">
        <v>42</v>
      </c>
      <c r="B283" s="2" t="s">
        <v>51</v>
      </c>
      <c r="C283" s="2">
        <v>2863</v>
      </c>
      <c r="D283" s="5">
        <v>4</v>
      </c>
      <c r="F283" s="2">
        <f>COUNTIF('Secondary Mapping Document'!$A$2:A621,All!$C294)</f>
        <v>0</v>
      </c>
      <c r="G283" s="2">
        <f>COUNTIF('Primary Mapping Document'!$A$2:$A$226,All!C294)+COUNTIF('Primary Mapping Document'!$E$2:$E$178,All!C294)</f>
        <v>0</v>
      </c>
      <c r="I283" s="2">
        <v>465</v>
      </c>
      <c r="J283" s="2">
        <v>1</v>
      </c>
      <c r="K283" s="2">
        <v>3</v>
      </c>
      <c r="O283" s="2">
        <f t="shared" si="4"/>
        <v>0</v>
      </c>
    </row>
    <row r="284" spans="1:15">
      <c r="A284" s="2">
        <v>83</v>
      </c>
      <c r="B284" s="2" t="s">
        <v>91</v>
      </c>
      <c r="C284" s="2">
        <v>4768</v>
      </c>
      <c r="D284" s="5">
        <v>4</v>
      </c>
      <c r="F284" s="2">
        <f>COUNTIF('Secondary Mapping Document'!$A$2:A627,All!$C300)</f>
        <v>0</v>
      </c>
      <c r="G284" s="2">
        <f>COUNTIF('Primary Mapping Document'!$A$2:$A$226,All!C300)+COUNTIF('Primary Mapping Document'!$E$2:$E$178,All!C300)</f>
        <v>0</v>
      </c>
      <c r="I284" s="2">
        <v>464</v>
      </c>
      <c r="J284" s="2">
        <v>1</v>
      </c>
      <c r="K284" s="2">
        <v>3</v>
      </c>
      <c r="O284" s="2">
        <f t="shared" si="4"/>
        <v>0</v>
      </c>
    </row>
    <row r="285" spans="1:15">
      <c r="A285" s="2">
        <v>310</v>
      </c>
      <c r="B285" s="2" t="s">
        <v>314</v>
      </c>
      <c r="C285" s="2">
        <v>6276</v>
      </c>
      <c r="D285" s="5">
        <v>4</v>
      </c>
      <c r="F285" s="2">
        <f>COUNTIF('Secondary Mapping Document'!$A$2:A642,All!$C315)</f>
        <v>0</v>
      </c>
      <c r="G285" s="2">
        <f>COUNTIF('Primary Mapping Document'!$A$2:$A$226,All!C315)+COUNTIF('Primary Mapping Document'!$E$2:$E$178,All!C315)</f>
        <v>0</v>
      </c>
      <c r="I285" s="2">
        <v>454</v>
      </c>
      <c r="J285" s="2">
        <v>0</v>
      </c>
      <c r="O285" s="2">
        <f t="shared" si="4"/>
        <v>0</v>
      </c>
    </row>
    <row r="286" spans="1:15">
      <c r="A286" s="2">
        <v>216</v>
      </c>
      <c r="B286" s="2" t="s">
        <v>217</v>
      </c>
      <c r="C286" s="2">
        <v>541</v>
      </c>
      <c r="D286" s="5">
        <v>4</v>
      </c>
      <c r="F286" s="2">
        <f>COUNTIF('Secondary Mapping Document'!$A$2:A466,All!$C139)</f>
        <v>0</v>
      </c>
      <c r="G286" s="2">
        <f>COUNTIF('Primary Mapping Document'!$A$2:$A$226,All!C139)+COUNTIF('Primary Mapping Document'!$E$2:$E$178,All!C139)</f>
        <v>0</v>
      </c>
      <c r="I286" s="2">
        <v>440</v>
      </c>
      <c r="J286" s="2">
        <v>1</v>
      </c>
      <c r="K286" s="2">
        <v>5</v>
      </c>
      <c r="O286" s="2">
        <f t="shared" si="4"/>
        <v>0</v>
      </c>
    </row>
    <row r="287" spans="1:15">
      <c r="A287" s="2">
        <v>239</v>
      </c>
      <c r="B287" s="2" t="s">
        <v>242</v>
      </c>
      <c r="C287" s="2">
        <v>6145</v>
      </c>
      <c r="D287" s="5">
        <v>4</v>
      </c>
      <c r="F287" s="2">
        <f>COUNTIF('Secondary Mapping Document'!$A$2:A640,All!$C313)</f>
        <v>0</v>
      </c>
      <c r="G287" s="2">
        <f>COUNTIF('Primary Mapping Document'!$A$2:$A$226,All!C313)+COUNTIF('Primary Mapping Document'!$E$2:$E$178,All!C313)</f>
        <v>0</v>
      </c>
      <c r="I287" s="2">
        <v>418</v>
      </c>
      <c r="J287" s="2">
        <v>0</v>
      </c>
      <c r="O287" s="2">
        <f t="shared" si="4"/>
        <v>0</v>
      </c>
    </row>
    <row r="288" spans="1:15">
      <c r="A288" s="2">
        <v>312</v>
      </c>
      <c r="B288" s="2" t="s">
        <v>316</v>
      </c>
      <c r="C288" s="2">
        <v>6470</v>
      </c>
      <c r="D288" s="5">
        <v>4</v>
      </c>
      <c r="F288" s="2">
        <f>COUNTIF('Secondary Mapping Document'!$A$2:A644,All!$C317)</f>
        <v>0</v>
      </c>
      <c r="G288" s="2">
        <f>COUNTIF('Primary Mapping Document'!$A$2:$A$226,All!C317)+COUNTIF('Primary Mapping Document'!$E$2:$E$178,All!C317)</f>
        <v>0</v>
      </c>
      <c r="I288" s="2">
        <v>385</v>
      </c>
      <c r="J288" s="2">
        <v>0</v>
      </c>
      <c r="O288" s="2">
        <f t="shared" si="4"/>
        <v>0</v>
      </c>
    </row>
    <row r="289" spans="1:15">
      <c r="A289" s="2">
        <v>263</v>
      </c>
      <c r="B289" s="2" t="s">
        <v>266</v>
      </c>
      <c r="C289" s="2">
        <v>296</v>
      </c>
      <c r="D289" s="5">
        <v>4</v>
      </c>
      <c r="F289" s="2">
        <f>COUNTIF('Secondary Mapping Document'!$A$2:A607,All!$C280)</f>
        <v>0</v>
      </c>
      <c r="G289" s="2">
        <f>COUNTIF('Primary Mapping Document'!$A$2:$A$226,All!C280)+COUNTIF('Primary Mapping Document'!$E$2:$E$178,All!C280)</f>
        <v>0</v>
      </c>
      <c r="I289" s="2">
        <v>325</v>
      </c>
      <c r="J289" s="2">
        <v>0</v>
      </c>
      <c r="O289" s="2">
        <f t="shared" si="4"/>
        <v>0</v>
      </c>
    </row>
    <row r="290" spans="1:15">
      <c r="A290" s="2">
        <v>279</v>
      </c>
      <c r="B290" s="2" t="s">
        <v>284</v>
      </c>
      <c r="C290" s="2">
        <v>6547</v>
      </c>
      <c r="D290" s="5">
        <v>4</v>
      </c>
      <c r="F290" s="2">
        <f>COUNTIF('Secondary Mapping Document'!$A$2:A647,All!$C320)</f>
        <v>0</v>
      </c>
      <c r="G290" s="2">
        <f>COUNTIF('Primary Mapping Document'!$A$2:$A$226,All!C320)+COUNTIF('Primary Mapping Document'!$E$2:$E$178,All!C320)</f>
        <v>0</v>
      </c>
      <c r="I290" s="2">
        <v>292</v>
      </c>
      <c r="J290" s="2">
        <v>0</v>
      </c>
      <c r="O290" s="2">
        <f t="shared" si="4"/>
        <v>0</v>
      </c>
    </row>
    <row r="291" spans="1:15">
      <c r="A291" s="2">
        <v>260</v>
      </c>
      <c r="B291" s="2" t="s">
        <v>263</v>
      </c>
      <c r="C291" s="2">
        <v>726</v>
      </c>
      <c r="D291" s="5">
        <v>4</v>
      </c>
      <c r="F291" s="2">
        <f>COUNTIF('Secondary Mapping Document'!$A$2:A471,All!$C144)</f>
        <v>1</v>
      </c>
      <c r="G291" s="2">
        <f>COUNTIF('Primary Mapping Document'!$A$2:$A$226,All!C144)+COUNTIF('Primary Mapping Document'!$E$2:$E$178,All!C144)</f>
        <v>0</v>
      </c>
      <c r="I291" s="2">
        <v>291</v>
      </c>
      <c r="J291" s="2">
        <v>0</v>
      </c>
      <c r="O291" s="2">
        <f t="shared" si="4"/>
        <v>0</v>
      </c>
    </row>
    <row r="292" spans="1:15">
      <c r="A292" s="2">
        <v>293</v>
      </c>
      <c r="B292" s="2" t="s">
        <v>297</v>
      </c>
      <c r="C292" s="2">
        <v>693</v>
      </c>
      <c r="D292" s="5">
        <v>4</v>
      </c>
      <c r="F292" s="2">
        <f>COUNTIF('Secondary Mapping Document'!$A$2:A469,All!$C142)</f>
        <v>1</v>
      </c>
      <c r="G292" s="2">
        <f>COUNTIF('Primary Mapping Document'!$A$2:$A$226,All!C142)+COUNTIF('Primary Mapping Document'!$E$2:$E$178,All!C142)</f>
        <v>0</v>
      </c>
      <c r="I292" s="2">
        <v>274</v>
      </c>
      <c r="J292" s="2">
        <v>0</v>
      </c>
      <c r="O292" s="2">
        <f t="shared" si="4"/>
        <v>0</v>
      </c>
    </row>
    <row r="293" spans="1:15">
      <c r="A293" s="2">
        <v>238</v>
      </c>
      <c r="B293" s="2" t="s">
        <v>241</v>
      </c>
      <c r="C293" s="2">
        <v>6355</v>
      </c>
      <c r="D293" s="5">
        <v>4</v>
      </c>
      <c r="F293" s="2">
        <f>COUNTIF('Secondary Mapping Document'!$A$2:A479,All!$C152)</f>
        <v>1</v>
      </c>
      <c r="G293" s="2">
        <f>COUNTIF('Primary Mapping Document'!$A$2:$A$226,All!C152)+COUNTIF('Primary Mapping Document'!$E$2:$E$178,All!C152)</f>
        <v>0</v>
      </c>
      <c r="I293" s="2">
        <v>256</v>
      </c>
      <c r="J293" s="2">
        <v>0</v>
      </c>
      <c r="O293" s="2">
        <f t="shared" si="4"/>
        <v>0</v>
      </c>
    </row>
    <row r="294" spans="1:15">
      <c r="A294" s="2">
        <v>241</v>
      </c>
      <c r="B294" s="2" t="s">
        <v>244</v>
      </c>
      <c r="C294" s="2">
        <v>737</v>
      </c>
      <c r="D294" s="5">
        <v>4</v>
      </c>
      <c r="F294" s="2">
        <f>COUNTIF('Secondary Mapping Document'!$A$2:A472,All!$C145)</f>
        <v>1</v>
      </c>
      <c r="G294" s="2">
        <f>COUNTIF('Primary Mapping Document'!$A$2:$A$226,All!C145)+COUNTIF('Primary Mapping Document'!$E$2:$E$178,All!C145)</f>
        <v>0</v>
      </c>
      <c r="I294" s="2">
        <v>241</v>
      </c>
      <c r="J294" s="2">
        <v>0</v>
      </c>
      <c r="O294" s="2">
        <f t="shared" si="4"/>
        <v>0</v>
      </c>
    </row>
    <row r="295" spans="1:15">
      <c r="A295" s="2">
        <v>261</v>
      </c>
      <c r="B295" s="2" t="s">
        <v>264</v>
      </c>
      <c r="C295" s="2">
        <v>727</v>
      </c>
      <c r="D295" s="5">
        <v>4</v>
      </c>
      <c r="F295" s="2">
        <f>COUNTIF('Secondary Mapping Document'!$A$2:A614,All!$C287)</f>
        <v>0</v>
      </c>
      <c r="G295" s="2">
        <f>COUNTIF('Primary Mapping Document'!$A$2:$A$226,All!C287)+COUNTIF('Primary Mapping Document'!$E$2:$E$178,All!C287)</f>
        <v>0</v>
      </c>
      <c r="I295" s="2">
        <v>220</v>
      </c>
      <c r="J295" s="2">
        <v>0</v>
      </c>
      <c r="O295" s="2">
        <f t="shared" si="4"/>
        <v>0</v>
      </c>
    </row>
    <row r="296" spans="1:15">
      <c r="A296" s="2">
        <v>294</v>
      </c>
      <c r="B296" s="2" t="s">
        <v>298</v>
      </c>
      <c r="C296" s="2">
        <v>323</v>
      </c>
      <c r="D296" s="5">
        <v>4</v>
      </c>
      <c r="F296" s="2">
        <f>COUNTIF('Secondary Mapping Document'!$A$2:A609,All!$C282)</f>
        <v>0</v>
      </c>
      <c r="G296" s="2">
        <f>COUNTIF('Primary Mapping Document'!$A$2:$A$226,All!C282)+COUNTIF('Primary Mapping Document'!$E$2:$E$178,All!C282)</f>
        <v>0</v>
      </c>
      <c r="I296" s="2">
        <v>206</v>
      </c>
      <c r="J296" s="2">
        <v>0</v>
      </c>
      <c r="O296" s="2">
        <f t="shared" si="4"/>
        <v>0</v>
      </c>
    </row>
    <row r="297" spans="1:15">
      <c r="A297" s="2">
        <v>291</v>
      </c>
      <c r="B297" s="2" t="s">
        <v>295</v>
      </c>
      <c r="C297" s="2">
        <v>358</v>
      </c>
      <c r="D297" s="5">
        <v>5</v>
      </c>
      <c r="F297" s="2">
        <f>COUNTIF('Secondary Mapping Document'!$A$2:A652,All!$C325)</f>
        <v>0</v>
      </c>
      <c r="G297" s="2">
        <f>COUNTIF('Primary Mapping Document'!$A$2:$A$226,All!C325)+COUNTIF('Primary Mapping Document'!$E$2:$E$178,All!C325)</f>
        <v>0</v>
      </c>
      <c r="I297" s="2">
        <v>5028</v>
      </c>
      <c r="J297" s="2">
        <v>1</v>
      </c>
      <c r="K297" s="2">
        <v>4</v>
      </c>
      <c r="O297" s="2">
        <f t="shared" si="4"/>
        <v>0</v>
      </c>
    </row>
    <row r="298" spans="1:15">
      <c r="A298" s="2">
        <v>94</v>
      </c>
      <c r="B298" s="2" t="s">
        <v>102</v>
      </c>
      <c r="C298" s="2">
        <v>4749</v>
      </c>
      <c r="D298" s="5">
        <v>5</v>
      </c>
      <c r="F298" s="2">
        <f>COUNTIF('Secondary Mapping Document'!$A$2:A665,All!$C338)</f>
        <v>0</v>
      </c>
      <c r="G298" s="2">
        <f>COUNTIF('Primary Mapping Document'!$A$2:$A$226,All!C338)+COUNTIF('Primary Mapping Document'!$E$2:$E$178,All!C338)</f>
        <v>0</v>
      </c>
      <c r="I298" s="2">
        <v>4791</v>
      </c>
      <c r="J298" s="2">
        <v>1</v>
      </c>
      <c r="K298" s="2">
        <v>4</v>
      </c>
      <c r="O298" s="2">
        <f t="shared" si="4"/>
        <v>0</v>
      </c>
    </row>
    <row r="299" spans="1:15">
      <c r="A299" s="2">
        <v>339</v>
      </c>
      <c r="B299" s="2" t="s">
        <v>342</v>
      </c>
      <c r="C299" s="2">
        <v>6149</v>
      </c>
      <c r="D299" s="5">
        <v>5</v>
      </c>
      <c r="F299" s="2">
        <f>COUNTIF('Secondary Mapping Document'!$A$2:A684,All!$C357)</f>
        <v>0</v>
      </c>
      <c r="G299" s="2">
        <f>COUNTIF('Primary Mapping Document'!$A$2:$A$226,All!C357)+COUNTIF('Primary Mapping Document'!$E$2:$E$178,All!C357)</f>
        <v>0</v>
      </c>
      <c r="I299" s="2">
        <v>4680</v>
      </c>
      <c r="J299" s="2">
        <v>2</v>
      </c>
      <c r="K299" s="2">
        <v>4.5</v>
      </c>
      <c r="O299" s="2">
        <f t="shared" si="4"/>
        <v>0</v>
      </c>
    </row>
    <row r="300" spans="1:15">
      <c r="A300" s="2">
        <v>68</v>
      </c>
      <c r="B300" s="2" t="s">
        <v>77</v>
      </c>
      <c r="C300" s="2">
        <v>4488</v>
      </c>
      <c r="D300" s="5">
        <v>5</v>
      </c>
      <c r="F300" s="2">
        <f>COUNTIF('Secondary Mapping Document'!$A$2:A664,All!$C337)</f>
        <v>0</v>
      </c>
      <c r="G300" s="2">
        <f>COUNTIF('Primary Mapping Document'!$A$2:$A$226,All!C337)+COUNTIF('Primary Mapping Document'!$E$2:$E$178,All!C337)</f>
        <v>0</v>
      </c>
      <c r="I300" s="2">
        <v>3620</v>
      </c>
      <c r="J300" s="2">
        <v>1</v>
      </c>
      <c r="K300" s="2">
        <v>4</v>
      </c>
      <c r="O300" s="2">
        <f t="shared" si="4"/>
        <v>0</v>
      </c>
    </row>
    <row r="301" spans="1:15">
      <c r="A301" s="2">
        <v>388</v>
      </c>
      <c r="B301" s="2" t="s">
        <v>390</v>
      </c>
      <c r="C301" s="2">
        <v>6552</v>
      </c>
      <c r="D301" s="5">
        <v>5</v>
      </c>
      <c r="F301" s="2">
        <f>COUNTIF('Secondary Mapping Document'!$A$2:A699,All!$C372)</f>
        <v>0</v>
      </c>
      <c r="G301" s="2">
        <f>COUNTIF('Primary Mapping Document'!$A$2:$A$226,All!C372)+COUNTIF('Primary Mapping Document'!$E$2:$E$178,All!C372)</f>
        <v>0</v>
      </c>
      <c r="I301" s="2">
        <v>3393</v>
      </c>
      <c r="J301" s="2">
        <v>1</v>
      </c>
      <c r="K301" s="2">
        <v>5</v>
      </c>
      <c r="O301" s="2">
        <f t="shared" si="4"/>
        <v>0</v>
      </c>
    </row>
    <row r="302" spans="1:15">
      <c r="A302" s="2">
        <v>368</v>
      </c>
      <c r="B302" s="2" t="s">
        <v>371</v>
      </c>
      <c r="C302" s="2">
        <v>6412</v>
      </c>
      <c r="D302" s="5">
        <v>5</v>
      </c>
      <c r="F302" s="2">
        <f>COUNTIF('Secondary Mapping Document'!$A$2:A695,All!$C368)</f>
        <v>0</v>
      </c>
      <c r="G302" s="2">
        <f>COUNTIF('Primary Mapping Document'!$A$2:$A$226,All!C368)+COUNTIF('Primary Mapping Document'!$E$2:$E$178,All!C368)</f>
        <v>0</v>
      </c>
      <c r="I302" s="2">
        <v>3239</v>
      </c>
      <c r="J302" s="2">
        <v>1</v>
      </c>
      <c r="K302" s="2">
        <v>4</v>
      </c>
      <c r="O302" s="2">
        <f t="shared" si="4"/>
        <v>0</v>
      </c>
    </row>
    <row r="303" spans="1:15">
      <c r="A303" s="2">
        <v>390</v>
      </c>
      <c r="B303" s="2" t="s">
        <v>392</v>
      </c>
      <c r="C303" s="2">
        <v>6500</v>
      </c>
      <c r="D303" s="5">
        <v>5</v>
      </c>
      <c r="F303" s="2">
        <f>COUNTIF('Secondary Mapping Document'!$A$2:A696,All!$C369)</f>
        <v>0</v>
      </c>
      <c r="G303" s="2">
        <f>COUNTIF('Primary Mapping Document'!$A$2:$A$226,All!C369)+COUNTIF('Primary Mapping Document'!$E$2:$E$178,All!C369)</f>
        <v>0</v>
      </c>
      <c r="I303" s="2">
        <v>2823</v>
      </c>
      <c r="J303" s="2">
        <v>1</v>
      </c>
      <c r="K303" s="2">
        <v>4</v>
      </c>
      <c r="O303" s="2">
        <f t="shared" si="4"/>
        <v>0</v>
      </c>
    </row>
    <row r="304" spans="1:15">
      <c r="A304" s="2">
        <v>391</v>
      </c>
      <c r="B304" s="2" t="s">
        <v>393</v>
      </c>
      <c r="C304" s="2">
        <v>6481</v>
      </c>
      <c r="D304" s="5">
        <v>5</v>
      </c>
      <c r="F304" s="2">
        <f>COUNTIF('Secondary Mapping Document'!$A$2:A483,All!$C156)</f>
        <v>1</v>
      </c>
      <c r="G304" s="2">
        <f>COUNTIF('Primary Mapping Document'!$A$2:$A$226,All!C156)+COUNTIF('Primary Mapping Document'!$E$2:$E$178,All!C156)</f>
        <v>0</v>
      </c>
      <c r="I304" s="2">
        <v>2772</v>
      </c>
      <c r="J304" s="2">
        <v>2</v>
      </c>
      <c r="K304" s="2">
        <v>4.5</v>
      </c>
      <c r="O304" s="2">
        <f t="shared" si="4"/>
        <v>0</v>
      </c>
    </row>
    <row r="305" spans="1:15">
      <c r="A305" s="2">
        <v>157</v>
      </c>
      <c r="B305" s="2" t="s">
        <v>165</v>
      </c>
      <c r="C305" s="2">
        <v>6067</v>
      </c>
      <c r="D305" s="5">
        <v>5</v>
      </c>
      <c r="F305" s="2">
        <f>COUNTIF('Secondary Mapping Document'!$A$2:A676,All!$C349)</f>
        <v>0</v>
      </c>
      <c r="G305" s="2">
        <f>COUNTIF('Primary Mapping Document'!$A$2:$A$226,All!C349)+COUNTIF('Primary Mapping Document'!$E$2:$E$178,All!C349)</f>
        <v>0</v>
      </c>
      <c r="I305" s="2">
        <v>2682</v>
      </c>
      <c r="J305" s="2">
        <v>1</v>
      </c>
      <c r="K305" s="2">
        <v>3</v>
      </c>
      <c r="O305" s="2">
        <f t="shared" si="4"/>
        <v>0</v>
      </c>
    </row>
    <row r="306" spans="1:15">
      <c r="A306" s="2">
        <v>290</v>
      </c>
      <c r="B306" s="2" t="s">
        <v>294</v>
      </c>
      <c r="C306" s="2">
        <v>2074</v>
      </c>
      <c r="D306" s="5">
        <v>5</v>
      </c>
      <c r="F306" s="2">
        <f>COUNTIF('Secondary Mapping Document'!$A$2:A660,All!$C333)</f>
        <v>0</v>
      </c>
      <c r="G306" s="2">
        <f>COUNTIF('Primary Mapping Document'!$A$2:$A$226,All!C333)+COUNTIF('Primary Mapping Document'!$E$2:$E$178,All!C333)</f>
        <v>0</v>
      </c>
      <c r="I306" s="2">
        <v>2560</v>
      </c>
      <c r="J306" s="2">
        <v>1</v>
      </c>
      <c r="K306" s="2">
        <v>4</v>
      </c>
      <c r="O306" s="2">
        <f t="shared" si="4"/>
        <v>0</v>
      </c>
    </row>
    <row r="307" spans="1:15">
      <c r="A307" s="2">
        <v>389</v>
      </c>
      <c r="B307" s="2" t="s">
        <v>391</v>
      </c>
      <c r="C307" s="2">
        <v>6550</v>
      </c>
      <c r="D307" s="5">
        <v>5</v>
      </c>
      <c r="F307" s="2">
        <f>COUNTIF('Secondary Mapping Document'!$A$2:A698,All!$C371)</f>
        <v>0</v>
      </c>
      <c r="G307" s="2">
        <f>COUNTIF('Primary Mapping Document'!$A$2:$A$226,All!C371)+COUNTIF('Primary Mapping Document'!$E$2:$E$178,All!C371)</f>
        <v>0</v>
      </c>
      <c r="I307" s="2">
        <v>2389</v>
      </c>
      <c r="J307" s="2">
        <v>1</v>
      </c>
      <c r="K307" s="2">
        <v>5</v>
      </c>
      <c r="O307" s="2">
        <f t="shared" si="4"/>
        <v>0</v>
      </c>
    </row>
    <row r="308" spans="1:15">
      <c r="A308" s="2">
        <v>169</v>
      </c>
      <c r="B308" s="2" t="s">
        <v>176</v>
      </c>
      <c r="C308" s="2">
        <v>1955</v>
      </c>
      <c r="D308" s="5">
        <v>5</v>
      </c>
      <c r="F308" s="2">
        <f>COUNTIF('Secondary Mapping Document'!$A$2:A482,All!$C155)</f>
        <v>1</v>
      </c>
      <c r="G308" s="2">
        <f>COUNTIF('Primary Mapping Document'!$A$2:$A$226,All!C155)+COUNTIF('Primary Mapping Document'!$E$2:$E$178,All!C155)</f>
        <v>0</v>
      </c>
      <c r="I308" s="2">
        <v>2124</v>
      </c>
      <c r="J308" s="2">
        <v>1</v>
      </c>
      <c r="K308" s="2">
        <v>5</v>
      </c>
      <c r="O308" s="2">
        <f t="shared" si="4"/>
        <v>0</v>
      </c>
    </row>
    <row r="309" spans="1:15">
      <c r="A309" s="2">
        <v>93</v>
      </c>
      <c r="B309" s="2" t="s">
        <v>101</v>
      </c>
      <c r="C309" s="2">
        <v>4759</v>
      </c>
      <c r="D309" s="5">
        <v>5</v>
      </c>
      <c r="F309" s="2">
        <f>COUNTIF('Secondary Mapping Document'!$A$2:A667,All!$C340)</f>
        <v>0</v>
      </c>
      <c r="G309" s="2">
        <f>COUNTIF('Primary Mapping Document'!$A$2:$A$226,All!C340)+COUNTIF('Primary Mapping Document'!$E$2:$E$178,All!C340)</f>
        <v>0</v>
      </c>
      <c r="I309" s="2">
        <v>1854</v>
      </c>
      <c r="J309" s="2">
        <v>1</v>
      </c>
      <c r="K309" s="2">
        <v>5</v>
      </c>
      <c r="O309" s="2">
        <f t="shared" si="4"/>
        <v>0</v>
      </c>
    </row>
    <row r="310" spans="1:15">
      <c r="A310" s="2">
        <v>307</v>
      </c>
      <c r="B310" s="2" t="s">
        <v>311</v>
      </c>
      <c r="C310" s="2">
        <v>6411</v>
      </c>
      <c r="D310" s="5">
        <v>5</v>
      </c>
      <c r="F310" s="2">
        <f>COUNTIF('Secondary Mapping Document'!$A$2:A694,All!$C367)</f>
        <v>0</v>
      </c>
      <c r="G310" s="2">
        <f>COUNTIF('Primary Mapping Document'!$A$2:$A$226,All!C367)+COUNTIF('Primary Mapping Document'!$E$2:$E$178,All!C367)</f>
        <v>0</v>
      </c>
      <c r="I310" s="2">
        <v>1823</v>
      </c>
      <c r="J310" s="2">
        <v>1</v>
      </c>
      <c r="K310" s="2">
        <v>4</v>
      </c>
      <c r="O310" s="2">
        <f t="shared" si="4"/>
        <v>0</v>
      </c>
    </row>
    <row r="311" spans="1:15">
      <c r="A311" s="2">
        <v>168</v>
      </c>
      <c r="B311" s="2" t="s">
        <v>175</v>
      </c>
      <c r="C311" s="2">
        <v>4895</v>
      </c>
      <c r="D311" s="5">
        <v>5</v>
      </c>
      <c r="F311" s="2">
        <f>COUNTIF('Secondary Mapping Document'!$A$2:A668,All!$C341)</f>
        <v>0</v>
      </c>
      <c r="G311" s="2">
        <f>COUNTIF('Primary Mapping Document'!$A$2:$A$226,All!C341)+COUNTIF('Primary Mapping Document'!$E$2:$E$178,All!C341)</f>
        <v>0</v>
      </c>
      <c r="I311" s="2">
        <v>1693</v>
      </c>
      <c r="J311" s="2">
        <v>1</v>
      </c>
      <c r="K311" s="2">
        <v>5</v>
      </c>
      <c r="O311" s="2">
        <f t="shared" si="4"/>
        <v>0</v>
      </c>
    </row>
    <row r="312" spans="1:15">
      <c r="A312" s="2">
        <v>387</v>
      </c>
      <c r="B312" s="2" t="s">
        <v>389</v>
      </c>
      <c r="C312" s="2">
        <v>6502</v>
      </c>
      <c r="D312" s="5">
        <v>5</v>
      </c>
      <c r="F312" s="2">
        <f>COUNTIF('Secondary Mapping Document'!$A$2:A697,All!$C370)</f>
        <v>0</v>
      </c>
      <c r="G312" s="2">
        <f>COUNTIF('Primary Mapping Document'!$A$2:$A$226,All!C370)+COUNTIF('Primary Mapping Document'!$E$2:$E$178,All!C370)</f>
        <v>0</v>
      </c>
      <c r="I312" s="2">
        <v>1620</v>
      </c>
      <c r="J312" s="2">
        <v>1</v>
      </c>
      <c r="K312" s="2">
        <v>5</v>
      </c>
      <c r="O312" s="2">
        <f t="shared" si="4"/>
        <v>0</v>
      </c>
    </row>
    <row r="313" spans="1:15">
      <c r="A313" s="2">
        <v>309</v>
      </c>
      <c r="B313" s="2" t="s">
        <v>313</v>
      </c>
      <c r="C313" s="2">
        <v>6141</v>
      </c>
      <c r="D313" s="5">
        <v>5</v>
      </c>
      <c r="F313" s="2">
        <f>COUNTIF('Secondary Mapping Document'!$A$2:A682,All!$C355)</f>
        <v>0</v>
      </c>
      <c r="G313" s="2">
        <f>COUNTIF('Primary Mapping Document'!$A$2:$A$226,All!C355)+COUNTIF('Primary Mapping Document'!$E$2:$E$178,All!C355)</f>
        <v>0</v>
      </c>
      <c r="I313" s="2">
        <v>1394</v>
      </c>
      <c r="J313" s="2">
        <v>1</v>
      </c>
      <c r="K313" s="2">
        <v>4</v>
      </c>
      <c r="O313" s="2">
        <f t="shared" si="4"/>
        <v>0</v>
      </c>
    </row>
    <row r="314" spans="1:15">
      <c r="A314" s="2">
        <v>319</v>
      </c>
      <c r="B314" s="2" t="s">
        <v>323</v>
      </c>
      <c r="C314" s="2">
        <v>1949</v>
      </c>
      <c r="D314" s="5">
        <v>5</v>
      </c>
      <c r="F314" s="2">
        <f>COUNTIF('Secondary Mapping Document'!$A$2:A658,All!$C331)</f>
        <v>0</v>
      </c>
      <c r="G314" s="2">
        <f>COUNTIF('Primary Mapping Document'!$A$2:$A$226,All!C331)+COUNTIF('Primary Mapping Document'!$E$2:$E$178,All!C331)</f>
        <v>0</v>
      </c>
      <c r="I314" s="2">
        <v>1327</v>
      </c>
      <c r="J314" s="2">
        <v>1</v>
      </c>
      <c r="K314" s="2">
        <v>5</v>
      </c>
      <c r="O314" s="2">
        <f t="shared" si="4"/>
        <v>0</v>
      </c>
    </row>
    <row r="315" spans="1:15">
      <c r="A315" s="2">
        <v>337</v>
      </c>
      <c r="B315" s="2" t="s">
        <v>340</v>
      </c>
      <c r="C315" s="2">
        <v>6144</v>
      </c>
      <c r="D315" s="5">
        <v>5</v>
      </c>
      <c r="F315" s="2">
        <f>COUNTIF('Secondary Mapping Document'!$A$2:A683,All!$C356)</f>
        <v>0</v>
      </c>
      <c r="G315" s="2">
        <f>COUNTIF('Primary Mapping Document'!$A$2:$A$226,All!C356)+COUNTIF('Primary Mapping Document'!$E$2:$E$178,All!C356)</f>
        <v>0</v>
      </c>
      <c r="I315" s="2">
        <v>1295</v>
      </c>
      <c r="J315" s="2">
        <v>1</v>
      </c>
      <c r="K315" s="2">
        <v>3</v>
      </c>
      <c r="O315" s="2">
        <f t="shared" si="4"/>
        <v>0</v>
      </c>
    </row>
    <row r="316" spans="1:15">
      <c r="A316" s="2">
        <v>144</v>
      </c>
      <c r="B316" s="2" t="s">
        <v>152</v>
      </c>
      <c r="C316" s="2">
        <v>5933</v>
      </c>
      <c r="D316" s="5">
        <v>5</v>
      </c>
      <c r="F316" s="2">
        <f>COUNTIF('Secondary Mapping Document'!$A$2:A672,All!$C345)</f>
        <v>0</v>
      </c>
      <c r="G316" s="2">
        <f>COUNTIF('Primary Mapping Document'!$A$2:$A$226,All!C345)+COUNTIF('Primary Mapping Document'!$E$2:$E$178,All!C345)</f>
        <v>0</v>
      </c>
      <c r="I316" s="2">
        <v>1286</v>
      </c>
      <c r="J316" s="2">
        <v>0</v>
      </c>
      <c r="O316" s="2">
        <f t="shared" si="4"/>
        <v>0</v>
      </c>
    </row>
    <row r="317" spans="1:15">
      <c r="A317" s="2">
        <v>170</v>
      </c>
      <c r="B317" s="2" t="s">
        <v>177</v>
      </c>
      <c r="C317" s="2">
        <v>5511</v>
      </c>
      <c r="D317" s="5">
        <v>5</v>
      </c>
      <c r="F317" s="2">
        <f>COUNTIF('Secondary Mapping Document'!$A$2:A671,All!$C344)</f>
        <v>0</v>
      </c>
      <c r="G317" s="2">
        <f>COUNTIF('Primary Mapping Document'!$A$2:$A$226,All!C344)+COUNTIF('Primary Mapping Document'!$E$2:$E$178,All!C344)</f>
        <v>0</v>
      </c>
      <c r="I317" s="2">
        <v>1233</v>
      </c>
      <c r="J317" s="2">
        <v>1</v>
      </c>
      <c r="K317" s="2">
        <v>4</v>
      </c>
      <c r="O317" s="2">
        <f t="shared" si="4"/>
        <v>0</v>
      </c>
    </row>
    <row r="318" spans="1:15">
      <c r="A318" s="2">
        <v>81</v>
      </c>
      <c r="B318" s="2" t="s">
        <v>89</v>
      </c>
      <c r="C318" s="2">
        <v>5453</v>
      </c>
      <c r="D318" s="5">
        <v>5</v>
      </c>
      <c r="F318" s="2">
        <f>COUNTIF('Secondary Mapping Document'!$A$2:A670,All!$C343)</f>
        <v>0</v>
      </c>
      <c r="G318" s="2">
        <f>COUNTIF('Primary Mapping Document'!$A$2:$A$226,All!C343)+COUNTIF('Primary Mapping Document'!$E$2:$E$178,All!C343)</f>
        <v>0</v>
      </c>
      <c r="I318" s="2">
        <v>1200</v>
      </c>
      <c r="J318" s="2">
        <v>1</v>
      </c>
      <c r="K318" s="2">
        <v>4</v>
      </c>
      <c r="O318" s="2">
        <f t="shared" si="4"/>
        <v>0</v>
      </c>
    </row>
    <row r="319" spans="1:15">
      <c r="A319" s="2">
        <v>156</v>
      </c>
      <c r="B319" s="2" t="s">
        <v>164</v>
      </c>
      <c r="C319" s="2">
        <v>6085</v>
      </c>
      <c r="D319" s="5">
        <v>5</v>
      </c>
      <c r="F319" s="2">
        <f>COUNTIF('Secondary Mapping Document'!$A$2:A679,All!$C352)</f>
        <v>0</v>
      </c>
      <c r="G319" s="2">
        <f>COUNTIF('Primary Mapping Document'!$A$2:$A$226,All!C352)+COUNTIF('Primary Mapping Document'!$E$2:$E$178,All!C352)</f>
        <v>0</v>
      </c>
      <c r="I319" s="2">
        <v>1115</v>
      </c>
      <c r="J319" s="2">
        <v>1</v>
      </c>
      <c r="K319" s="2">
        <v>3</v>
      </c>
      <c r="O319" s="2">
        <f t="shared" si="4"/>
        <v>0</v>
      </c>
    </row>
    <row r="320" spans="1:15">
      <c r="A320" s="2">
        <v>321</v>
      </c>
      <c r="B320" s="2" t="s">
        <v>325</v>
      </c>
      <c r="C320" s="2">
        <v>1934</v>
      </c>
      <c r="D320" s="5">
        <v>5</v>
      </c>
      <c r="F320" s="2">
        <f>COUNTIF('Secondary Mapping Document'!$A$2:A656,All!$C329)</f>
        <v>0</v>
      </c>
      <c r="G320" s="2">
        <f>COUNTIF('Primary Mapping Document'!$A$2:$A$226,All!C329)+COUNTIF('Primary Mapping Document'!$E$2:$E$178,All!C329)</f>
        <v>0</v>
      </c>
      <c r="I320" s="2">
        <v>1053</v>
      </c>
      <c r="J320" s="2">
        <v>1</v>
      </c>
      <c r="K320" s="2">
        <v>4</v>
      </c>
      <c r="O320" s="2">
        <f t="shared" si="4"/>
        <v>0</v>
      </c>
    </row>
    <row r="321" spans="1:15">
      <c r="A321" s="2">
        <v>53</v>
      </c>
      <c r="B321" s="2" t="s">
        <v>62</v>
      </c>
      <c r="C321" s="2">
        <v>2860</v>
      </c>
      <c r="D321" s="5">
        <v>5</v>
      </c>
      <c r="F321" s="2">
        <f>COUNTIF('Secondary Mapping Document'!$A$2:A663,All!$C336)</f>
        <v>0</v>
      </c>
      <c r="G321" s="2">
        <f>COUNTIF('Primary Mapping Document'!$A$2:$A$226,All!C336)+COUNTIF('Primary Mapping Document'!$E$2:$E$178,All!C336)</f>
        <v>0</v>
      </c>
      <c r="I321" s="2">
        <v>1045</v>
      </c>
      <c r="J321" s="2">
        <v>1</v>
      </c>
      <c r="K321" s="2">
        <v>4</v>
      </c>
      <c r="O321" s="2">
        <f t="shared" si="4"/>
        <v>0</v>
      </c>
    </row>
    <row r="322" spans="1:15">
      <c r="A322" s="2">
        <v>141</v>
      </c>
      <c r="B322" s="2" t="s">
        <v>149</v>
      </c>
      <c r="C322" s="2">
        <v>5972</v>
      </c>
      <c r="D322" s="5">
        <v>5</v>
      </c>
      <c r="F322" s="2">
        <f>COUNTIF('Secondary Mapping Document'!$A$2:A674,All!$C347)</f>
        <v>0</v>
      </c>
      <c r="G322" s="2">
        <f>COUNTIF('Primary Mapping Document'!$A$2:$A$226,All!C347)+COUNTIF('Primary Mapping Document'!$E$2:$E$178,All!C347)</f>
        <v>0</v>
      </c>
      <c r="I322" s="2">
        <v>1016</v>
      </c>
      <c r="J322" s="2">
        <v>0</v>
      </c>
      <c r="O322" s="2">
        <f t="shared" ref="O322:O385" si="5">IF(C322=C321,1,0)</f>
        <v>0</v>
      </c>
    </row>
    <row r="323" spans="1:15">
      <c r="A323" s="2">
        <v>366</v>
      </c>
      <c r="B323" s="2" t="s">
        <v>369</v>
      </c>
      <c r="C323" s="2">
        <v>6173</v>
      </c>
      <c r="D323" s="5">
        <v>5</v>
      </c>
      <c r="F323" s="2">
        <f>COUNTIF('Secondary Mapping Document'!$A$2:A685,All!$C358)</f>
        <v>0</v>
      </c>
      <c r="G323" s="2">
        <f>COUNTIF('Primary Mapping Document'!$A$2:$A$226,All!C358)+COUNTIF('Primary Mapping Document'!$E$2:$E$178,All!C358)</f>
        <v>0</v>
      </c>
      <c r="I323" s="2">
        <v>1004</v>
      </c>
      <c r="J323" s="2">
        <v>1</v>
      </c>
      <c r="K323" s="2">
        <v>4</v>
      </c>
      <c r="O323" s="2">
        <f t="shared" si="5"/>
        <v>0</v>
      </c>
    </row>
    <row r="324" spans="1:15">
      <c r="A324" s="2">
        <v>406</v>
      </c>
      <c r="B324" s="2" t="s">
        <v>310</v>
      </c>
      <c r="C324" s="2">
        <v>6354</v>
      </c>
      <c r="D324" s="5">
        <v>5</v>
      </c>
      <c r="F324" s="2">
        <f>COUNTIF('Secondary Mapping Document'!$A$2:A692,All!$C365)</f>
        <v>0</v>
      </c>
      <c r="G324" s="2">
        <f>COUNTIF('Primary Mapping Document'!$A$2:$A$226,All!C365)+COUNTIF('Primary Mapping Document'!$E$2:$E$178,All!C365)</f>
        <v>0</v>
      </c>
      <c r="I324" s="2">
        <v>967</v>
      </c>
      <c r="J324" s="2">
        <v>1</v>
      </c>
      <c r="K324" s="2">
        <v>3</v>
      </c>
      <c r="M324" s="2" t="s">
        <v>184</v>
      </c>
      <c r="O324" s="2">
        <f t="shared" si="5"/>
        <v>0</v>
      </c>
    </row>
    <row r="325" spans="1:15">
      <c r="A325" s="2">
        <v>211</v>
      </c>
      <c r="B325" s="2" t="s">
        <v>215</v>
      </c>
      <c r="C325" s="2">
        <v>6112</v>
      </c>
      <c r="D325" s="5">
        <v>5</v>
      </c>
      <c r="F325" s="2">
        <f>COUNTIF('Secondary Mapping Document'!$A$2:A681,All!$C354)</f>
        <v>0</v>
      </c>
      <c r="G325" s="2">
        <f>COUNTIF('Primary Mapping Document'!$A$2:$A$226,All!C354)+COUNTIF('Primary Mapping Document'!$E$2:$E$178,All!C354)</f>
        <v>0</v>
      </c>
      <c r="I325" s="2">
        <v>965</v>
      </c>
      <c r="J325" s="2">
        <v>1</v>
      </c>
      <c r="K325" s="2">
        <v>5</v>
      </c>
      <c r="O325" s="2">
        <f t="shared" si="5"/>
        <v>0</v>
      </c>
    </row>
    <row r="326" spans="1:15">
      <c r="A326" s="2">
        <v>139</v>
      </c>
      <c r="B326" s="2" t="s">
        <v>147</v>
      </c>
      <c r="C326" s="2">
        <v>5937</v>
      </c>
      <c r="D326" s="5">
        <v>5</v>
      </c>
      <c r="F326" s="2">
        <f>COUNTIF('Secondary Mapping Document'!$A$2:A673,All!$C346)</f>
        <v>0</v>
      </c>
      <c r="G326" s="2">
        <f>COUNTIF('Primary Mapping Document'!$A$2:$A$226,All!C346)+COUNTIF('Primary Mapping Document'!$E$2:$E$178,All!C346)</f>
        <v>0</v>
      </c>
      <c r="I326" s="2">
        <v>962</v>
      </c>
      <c r="J326" s="2">
        <v>2</v>
      </c>
      <c r="K326" s="2">
        <v>3.5</v>
      </c>
      <c r="O326" s="2">
        <f t="shared" si="5"/>
        <v>0</v>
      </c>
    </row>
    <row r="327" spans="1:15">
      <c r="A327" s="2">
        <v>229</v>
      </c>
      <c r="B327" s="2" t="s">
        <v>232</v>
      </c>
      <c r="C327" s="2">
        <v>6382</v>
      </c>
      <c r="D327" s="5">
        <v>5</v>
      </c>
      <c r="F327" s="2">
        <f>COUNTIF('Secondary Mapping Document'!$A$2:A693,All!$C366)</f>
        <v>0</v>
      </c>
      <c r="G327" s="2">
        <f>COUNTIF('Primary Mapping Document'!$A$2:$A$226,All!C366)+COUNTIF('Primary Mapping Document'!$E$2:$E$178,All!C366)</f>
        <v>0</v>
      </c>
      <c r="I327" s="2">
        <v>922</v>
      </c>
      <c r="J327" s="2">
        <v>1</v>
      </c>
      <c r="K327" s="2">
        <v>5</v>
      </c>
      <c r="O327" s="2">
        <f t="shared" si="5"/>
        <v>0</v>
      </c>
    </row>
    <row r="328" spans="1:15">
      <c r="A328" s="2">
        <v>145</v>
      </c>
      <c r="B328" s="2" t="s">
        <v>153</v>
      </c>
      <c r="C328" s="2">
        <v>6079</v>
      </c>
      <c r="D328" s="5">
        <v>5</v>
      </c>
      <c r="F328" s="2">
        <f>COUNTIF('Secondary Mapping Document'!$A$2:A678,All!$C351)</f>
        <v>0</v>
      </c>
      <c r="G328" s="2">
        <f>COUNTIF('Primary Mapping Document'!$A$2:$A$226,All!C351)+COUNTIF('Primary Mapping Document'!$E$2:$E$178,All!C351)</f>
        <v>0</v>
      </c>
      <c r="I328" s="2">
        <v>915</v>
      </c>
      <c r="J328" s="2">
        <v>1</v>
      </c>
      <c r="K328" s="2">
        <v>3</v>
      </c>
      <c r="O328" s="2">
        <f t="shared" si="5"/>
        <v>0</v>
      </c>
    </row>
    <row r="329" spans="1:15">
      <c r="A329" s="2">
        <v>258</v>
      </c>
      <c r="B329" s="2" t="s">
        <v>261</v>
      </c>
      <c r="C329" s="2">
        <v>6332</v>
      </c>
      <c r="D329" s="5">
        <v>5</v>
      </c>
      <c r="F329" s="2">
        <f>COUNTIF('Secondary Mapping Document'!$A$2:A688,All!$C361)</f>
        <v>0</v>
      </c>
      <c r="G329" s="2">
        <f>COUNTIF('Primary Mapping Document'!$A$2:$A$226,All!C361)+COUNTIF('Primary Mapping Document'!$E$2:$E$178,All!C361)</f>
        <v>0</v>
      </c>
      <c r="I329" s="2">
        <v>899</v>
      </c>
      <c r="J329" s="2">
        <v>1</v>
      </c>
      <c r="K329" s="2">
        <v>3</v>
      </c>
      <c r="O329" s="2">
        <f t="shared" si="5"/>
        <v>0</v>
      </c>
    </row>
    <row r="330" spans="1:15">
      <c r="A330" s="2">
        <v>338</v>
      </c>
      <c r="B330" s="2" t="s">
        <v>341</v>
      </c>
      <c r="C330" s="2">
        <v>262</v>
      </c>
      <c r="D330" s="5">
        <v>5</v>
      </c>
      <c r="F330" s="2">
        <f>COUNTIF('Secondary Mapping Document'!$A$2:A648,All!$C321)</f>
        <v>0</v>
      </c>
      <c r="G330" s="2">
        <f>COUNTIF('Primary Mapping Document'!$A$2:$A$226,All!C321)+COUNTIF('Primary Mapping Document'!$E$2:$E$178,All!C321)</f>
        <v>0</v>
      </c>
      <c r="I330" s="2">
        <v>894</v>
      </c>
      <c r="J330" s="2">
        <v>1</v>
      </c>
      <c r="K330" s="2">
        <v>4</v>
      </c>
      <c r="O330" s="2">
        <f t="shared" si="5"/>
        <v>0</v>
      </c>
    </row>
    <row r="331" spans="1:15">
      <c r="A331" s="2">
        <v>367</v>
      </c>
      <c r="B331" s="2" t="s">
        <v>370</v>
      </c>
      <c r="C331" s="2">
        <v>6328</v>
      </c>
      <c r="D331" s="5">
        <v>5</v>
      </c>
      <c r="F331" s="2">
        <f>COUNTIF('Secondary Mapping Document'!$A$2:A687,All!$C360)</f>
        <v>0</v>
      </c>
      <c r="G331" s="2">
        <f>COUNTIF('Primary Mapping Document'!$A$2:$A$226,All!C360)+COUNTIF('Primary Mapping Document'!$E$2:$E$178,All!C360)</f>
        <v>0</v>
      </c>
      <c r="I331" s="2">
        <v>819</v>
      </c>
      <c r="J331" s="2">
        <v>1</v>
      </c>
      <c r="K331" s="2">
        <v>4</v>
      </c>
      <c r="O331" s="2">
        <f t="shared" si="5"/>
        <v>0</v>
      </c>
    </row>
    <row r="332" spans="1:15">
      <c r="A332" s="2">
        <v>231</v>
      </c>
      <c r="B332" s="2" t="s">
        <v>234</v>
      </c>
      <c r="C332" s="2">
        <v>321</v>
      </c>
      <c r="D332" s="5">
        <v>5</v>
      </c>
      <c r="F332" s="2">
        <f>COUNTIF('Secondary Mapping Document'!$A$2:A651,All!$C324)</f>
        <v>0</v>
      </c>
      <c r="G332" s="2">
        <f>COUNTIF('Primary Mapping Document'!$A$2:$A$226,All!C324)+COUNTIF('Primary Mapping Document'!$E$2:$E$178,All!C324)</f>
        <v>0</v>
      </c>
      <c r="I332" s="2">
        <v>757</v>
      </c>
      <c r="J332" s="2">
        <v>1</v>
      </c>
      <c r="K332" s="2">
        <v>4</v>
      </c>
      <c r="O332" s="2">
        <f t="shared" si="5"/>
        <v>0</v>
      </c>
    </row>
    <row r="333" spans="1:15">
      <c r="A333" s="2">
        <v>82</v>
      </c>
      <c r="B333" s="2" t="s">
        <v>90</v>
      </c>
      <c r="C333" s="2">
        <v>4756</v>
      </c>
      <c r="D333" s="5">
        <v>5</v>
      </c>
      <c r="F333" s="2">
        <f>COUNTIF('Secondary Mapping Document'!$A$2:A666,All!$C339)</f>
        <v>0</v>
      </c>
      <c r="G333" s="2">
        <f>COUNTIF('Primary Mapping Document'!$A$2:$A$226,All!C339)+COUNTIF('Primary Mapping Document'!$E$2:$E$178,All!C339)</f>
        <v>0</v>
      </c>
      <c r="I333" s="2">
        <v>690</v>
      </c>
      <c r="J333" s="2">
        <v>0</v>
      </c>
      <c r="O333" s="2">
        <f t="shared" si="5"/>
        <v>0</v>
      </c>
    </row>
    <row r="334" spans="1:15">
      <c r="A334" s="2">
        <v>320</v>
      </c>
      <c r="B334" s="2" t="s">
        <v>324</v>
      </c>
      <c r="C334" s="2">
        <v>1940</v>
      </c>
      <c r="D334" s="5">
        <v>5</v>
      </c>
      <c r="F334" s="2">
        <f>COUNTIF('Secondary Mapping Document'!$A$2:A657,All!$C330)</f>
        <v>0</v>
      </c>
      <c r="G334" s="2">
        <f>COUNTIF('Primary Mapping Document'!$A$2:$A$226,All!C330)+COUNTIF('Primary Mapping Document'!$E$2:$E$178,All!C330)</f>
        <v>0</v>
      </c>
      <c r="I334" s="2">
        <v>687</v>
      </c>
      <c r="J334" s="2">
        <v>1</v>
      </c>
      <c r="K334" s="2">
        <v>4</v>
      </c>
      <c r="O334" s="2">
        <f t="shared" si="5"/>
        <v>0</v>
      </c>
    </row>
    <row r="335" spans="1:15">
      <c r="A335" s="2">
        <v>109</v>
      </c>
      <c r="B335" s="2" t="s">
        <v>117</v>
      </c>
      <c r="C335" s="2">
        <v>4931</v>
      </c>
      <c r="D335" s="5">
        <v>5</v>
      </c>
      <c r="F335" s="2">
        <f>COUNTIF('Secondary Mapping Document'!$A$2:A669,All!$C342)</f>
        <v>0</v>
      </c>
      <c r="G335" s="2">
        <f>COUNTIF('Primary Mapping Document'!$A$2:$A$226,All!C342)+COUNTIF('Primary Mapping Document'!$E$2:$E$178,All!C342)</f>
        <v>0</v>
      </c>
      <c r="I335" s="2">
        <v>647</v>
      </c>
      <c r="J335" s="2">
        <v>1</v>
      </c>
      <c r="K335" s="2">
        <v>3</v>
      </c>
      <c r="O335" s="2">
        <f t="shared" si="5"/>
        <v>0</v>
      </c>
    </row>
    <row r="336" spans="1:15">
      <c r="A336" s="2">
        <v>158</v>
      </c>
      <c r="B336" s="2" t="s">
        <v>166</v>
      </c>
      <c r="C336" s="2">
        <v>6009</v>
      </c>
      <c r="D336" s="5">
        <v>5</v>
      </c>
      <c r="F336" s="2">
        <f>COUNTIF('Secondary Mapping Document'!$A$2:A675,All!$C348)</f>
        <v>0</v>
      </c>
      <c r="G336" s="2">
        <f>COUNTIF('Primary Mapping Document'!$A$2:$A$226,All!C348)+COUNTIF('Primary Mapping Document'!$E$2:$E$178,All!C348)</f>
        <v>0</v>
      </c>
      <c r="I336" s="2">
        <v>640</v>
      </c>
      <c r="J336" s="2">
        <v>1</v>
      </c>
      <c r="K336" s="2">
        <v>3</v>
      </c>
      <c r="O336" s="2">
        <f t="shared" si="5"/>
        <v>0</v>
      </c>
    </row>
    <row r="337" spans="1:15">
      <c r="A337" s="2">
        <v>233</v>
      </c>
      <c r="B337" s="2" t="s">
        <v>236</v>
      </c>
      <c r="C337" s="2">
        <v>297</v>
      </c>
      <c r="D337" s="5">
        <v>5</v>
      </c>
      <c r="F337" s="2">
        <f>COUNTIF('Secondary Mapping Document'!$A$2:A649,All!$C322)</f>
        <v>0</v>
      </c>
      <c r="G337" s="2">
        <f>COUNTIF('Primary Mapping Document'!$A$2:$A$226,All!C322)+COUNTIF('Primary Mapping Document'!$E$2:$E$178,All!C322)</f>
        <v>0</v>
      </c>
      <c r="I337" s="2">
        <v>639</v>
      </c>
      <c r="J337" s="2">
        <v>1</v>
      </c>
      <c r="K337" s="2">
        <v>5</v>
      </c>
      <c r="O337" s="2">
        <f t="shared" si="5"/>
        <v>0</v>
      </c>
    </row>
    <row r="338" spans="1:15">
      <c r="A338" s="2">
        <v>289</v>
      </c>
      <c r="B338" s="2" t="s">
        <v>293</v>
      </c>
      <c r="C338" s="2">
        <v>731</v>
      </c>
      <c r="D338" s="5">
        <v>5</v>
      </c>
      <c r="F338" s="2">
        <f>COUNTIF('Secondary Mapping Document'!$A$2:A653,All!$C326)</f>
        <v>0</v>
      </c>
      <c r="G338" s="2">
        <f>COUNTIF('Primary Mapping Document'!$A$2:$A$226,All!C326)+COUNTIF('Primary Mapping Document'!$E$2:$E$178,All!C326)</f>
        <v>0</v>
      </c>
      <c r="I338" s="2">
        <v>575</v>
      </c>
      <c r="J338" s="2">
        <v>1</v>
      </c>
      <c r="K338" s="2">
        <v>4</v>
      </c>
      <c r="O338" s="2">
        <f t="shared" si="5"/>
        <v>0</v>
      </c>
    </row>
    <row r="339" spans="1:15">
      <c r="A339" s="2">
        <v>210</v>
      </c>
      <c r="B339" s="2" t="s">
        <v>214</v>
      </c>
      <c r="C339" s="2">
        <v>6076</v>
      </c>
      <c r="D339" s="5">
        <v>5</v>
      </c>
      <c r="F339" s="2">
        <f>COUNTIF('Secondary Mapping Document'!$A$2:A677,All!$C350)</f>
        <v>0</v>
      </c>
      <c r="G339" s="2">
        <f>COUNTIF('Primary Mapping Document'!$A$2:$A$226,All!C350)+COUNTIF('Primary Mapping Document'!$E$2:$E$178,All!C350)</f>
        <v>0</v>
      </c>
      <c r="I339" s="2">
        <v>566</v>
      </c>
      <c r="J339" s="2">
        <v>0</v>
      </c>
      <c r="O339" s="2">
        <f t="shared" si="5"/>
        <v>0</v>
      </c>
    </row>
    <row r="340" spans="1:15">
      <c r="A340" s="2">
        <v>146</v>
      </c>
      <c r="B340" s="2" t="s">
        <v>154</v>
      </c>
      <c r="C340" s="2">
        <v>6086</v>
      </c>
      <c r="D340" s="5">
        <v>5</v>
      </c>
      <c r="F340" s="2">
        <f>COUNTIF('Secondary Mapping Document'!$A$2:A680,All!$C353)</f>
        <v>0</v>
      </c>
      <c r="G340" s="2">
        <f>COUNTIF('Primary Mapping Document'!$A$2:$A$226,All!C353)+COUNTIF('Primary Mapping Document'!$E$2:$E$178,All!C353)</f>
        <v>0</v>
      </c>
      <c r="I340" s="2">
        <v>541</v>
      </c>
      <c r="J340" s="2">
        <v>1</v>
      </c>
      <c r="K340" s="2">
        <v>3</v>
      </c>
      <c r="O340" s="2">
        <f t="shared" si="5"/>
        <v>0</v>
      </c>
    </row>
    <row r="341" spans="1:15">
      <c r="A341" s="2">
        <v>288</v>
      </c>
      <c r="B341" s="2" t="s">
        <v>292</v>
      </c>
      <c r="C341" s="2">
        <v>2056</v>
      </c>
      <c r="D341" s="5">
        <v>5</v>
      </c>
      <c r="F341" s="2">
        <f>COUNTIF('Secondary Mapping Document'!$A$2:A659,All!$C332)</f>
        <v>0</v>
      </c>
      <c r="G341" s="2">
        <f>COUNTIF('Primary Mapping Document'!$A$2:$A$226,All!C332)+COUNTIF('Primary Mapping Document'!$E$2:$E$178,All!C332)</f>
        <v>0</v>
      </c>
      <c r="I341" s="2">
        <v>430</v>
      </c>
      <c r="J341" s="2">
        <v>1</v>
      </c>
      <c r="K341" s="2">
        <v>3</v>
      </c>
      <c r="O341" s="2">
        <f t="shared" si="5"/>
        <v>0</v>
      </c>
    </row>
    <row r="342" spans="1:15">
      <c r="A342" s="2">
        <v>257</v>
      </c>
      <c r="B342" s="2" t="s">
        <v>260</v>
      </c>
      <c r="C342" s="2">
        <v>785</v>
      </c>
      <c r="D342" s="5">
        <v>5</v>
      </c>
      <c r="F342" s="2">
        <f>COUNTIF('Secondary Mapping Document'!$A$2:A655,All!$C328)</f>
        <v>0</v>
      </c>
      <c r="G342" s="2">
        <f>COUNTIF('Primary Mapping Document'!$A$2:$A$226,All!C328)+COUNTIF('Primary Mapping Document'!$E$2:$E$178,All!C328)</f>
        <v>0</v>
      </c>
      <c r="I342" s="2">
        <v>384</v>
      </c>
      <c r="J342" s="2">
        <v>0</v>
      </c>
      <c r="O342" s="2">
        <f t="shared" si="5"/>
        <v>0</v>
      </c>
    </row>
    <row r="343" spans="1:15">
      <c r="A343" s="2">
        <v>256</v>
      </c>
      <c r="B343" s="2" t="s">
        <v>259</v>
      </c>
      <c r="C343" s="2">
        <v>762</v>
      </c>
      <c r="D343" s="5">
        <v>5</v>
      </c>
      <c r="F343" s="2">
        <f>COUNTIF('Secondary Mapping Document'!$A$2:A654,All!$C327)</f>
        <v>0</v>
      </c>
      <c r="G343" s="2">
        <f>COUNTIF('Primary Mapping Document'!$A$2:$A$226,All!C327)+COUNTIF('Primary Mapping Document'!$E$2:$E$178,All!C327)</f>
        <v>0</v>
      </c>
      <c r="I343" s="2">
        <v>346</v>
      </c>
      <c r="J343" s="2">
        <v>0</v>
      </c>
      <c r="O343" s="2">
        <f t="shared" si="5"/>
        <v>0</v>
      </c>
    </row>
    <row r="344" spans="1:15">
      <c r="A344" s="2">
        <v>230</v>
      </c>
      <c r="B344" s="2" t="s">
        <v>233</v>
      </c>
      <c r="C344" s="2">
        <v>6347</v>
      </c>
      <c r="D344" s="5">
        <v>5</v>
      </c>
      <c r="F344" s="2">
        <f>COUNTIF('Secondary Mapping Document'!$A$2:A690,All!$C363)</f>
        <v>0</v>
      </c>
      <c r="G344" s="2">
        <f>COUNTIF('Primary Mapping Document'!$A$2:$A$226,All!C363)+COUNTIF('Primary Mapping Document'!$E$2:$E$178,All!C363)</f>
        <v>0</v>
      </c>
      <c r="I344" s="2">
        <v>344</v>
      </c>
      <c r="J344" s="2">
        <v>0</v>
      </c>
      <c r="O344" s="2">
        <f t="shared" si="5"/>
        <v>0</v>
      </c>
    </row>
    <row r="345" spans="1:15">
      <c r="A345" s="2">
        <v>305</v>
      </c>
      <c r="B345" s="2" t="s">
        <v>309</v>
      </c>
      <c r="C345" s="2">
        <v>6314</v>
      </c>
      <c r="D345" s="5">
        <v>5</v>
      </c>
      <c r="F345" s="2">
        <f>COUNTIF('Secondary Mapping Document'!$A$2:A686,All!$C359)</f>
        <v>0</v>
      </c>
      <c r="G345" s="2">
        <f>COUNTIF('Primary Mapping Document'!$A$2:$A$226,All!C359)+COUNTIF('Primary Mapping Document'!$E$2:$E$178,All!C359)</f>
        <v>0</v>
      </c>
      <c r="I345" s="2">
        <v>303</v>
      </c>
      <c r="J345" s="2">
        <v>0</v>
      </c>
      <c r="O345" s="2">
        <f t="shared" si="5"/>
        <v>0</v>
      </c>
    </row>
    <row r="346" spans="1:15">
      <c r="A346" s="2">
        <v>232</v>
      </c>
      <c r="B346" s="2" t="s">
        <v>235</v>
      </c>
      <c r="C346" s="2">
        <v>314</v>
      </c>
      <c r="D346" s="5">
        <v>5</v>
      </c>
      <c r="F346" s="2">
        <f>COUNTIF('Secondary Mapping Document'!$A$2:A650,All!$C323)</f>
        <v>0</v>
      </c>
      <c r="G346" s="2">
        <f>COUNTIF('Primary Mapping Document'!$A$2:$A$226,All!C323)+COUNTIF('Primary Mapping Document'!$E$2:$E$178,All!C323)</f>
        <v>0</v>
      </c>
      <c r="I346" s="2">
        <v>298</v>
      </c>
      <c r="J346" s="2">
        <v>0</v>
      </c>
      <c r="O346" s="2">
        <f t="shared" si="5"/>
        <v>0</v>
      </c>
    </row>
    <row r="347" spans="1:15">
      <c r="A347" s="2">
        <v>306</v>
      </c>
      <c r="B347" s="2" t="s">
        <v>310</v>
      </c>
      <c r="C347" s="2">
        <v>6354</v>
      </c>
      <c r="D347" s="5">
        <v>5</v>
      </c>
      <c r="F347" s="2">
        <f>COUNTIF('Secondary Mapping Document'!$A$2:A691,All!$C364)</f>
        <v>0</v>
      </c>
      <c r="G347" s="2">
        <f>COUNTIF('Primary Mapping Document'!$A$2:$A$226,All!C364)+COUNTIF('Primary Mapping Document'!$E$2:$E$178,All!C364)</f>
        <v>0</v>
      </c>
      <c r="I347" s="2">
        <v>277</v>
      </c>
      <c r="J347" s="2">
        <v>0</v>
      </c>
      <c r="M347" s="2" t="s">
        <v>409</v>
      </c>
      <c r="O347" s="2">
        <f t="shared" si="5"/>
        <v>0</v>
      </c>
    </row>
    <row r="348" spans="1:15">
      <c r="A348" s="2">
        <v>259</v>
      </c>
      <c r="B348" s="2" t="s">
        <v>262</v>
      </c>
      <c r="C348" s="2">
        <v>6333</v>
      </c>
      <c r="D348" s="5">
        <v>5</v>
      </c>
      <c r="F348" s="2">
        <f>COUNTIF('Secondary Mapping Document'!$A$2:A689,All!$C362)</f>
        <v>0</v>
      </c>
      <c r="G348" s="2">
        <f>COUNTIF('Primary Mapping Document'!$A$2:$A$226,All!C362)+COUNTIF('Primary Mapping Document'!$E$2:$E$178,All!C362)</f>
        <v>0</v>
      </c>
      <c r="I348" s="2">
        <v>275</v>
      </c>
      <c r="J348" s="2">
        <v>0</v>
      </c>
      <c r="O348" s="2">
        <f t="shared" si="5"/>
        <v>0</v>
      </c>
    </row>
    <row r="349" spans="1:15">
      <c r="A349" s="2">
        <v>386</v>
      </c>
      <c r="B349" s="2" t="s">
        <v>388</v>
      </c>
      <c r="C349" s="2">
        <v>2375</v>
      </c>
      <c r="D349" s="5">
        <v>5</v>
      </c>
      <c r="F349" s="2">
        <f>COUNTIF('Secondary Mapping Document'!$A$2:A661,All!$C334)</f>
        <v>0</v>
      </c>
      <c r="G349" s="2">
        <f>COUNTIF('Primary Mapping Document'!$A$2:$A$226,All!C334)+COUNTIF('Primary Mapping Document'!$E$2:$E$178,All!C334)</f>
        <v>0</v>
      </c>
      <c r="I349" s="2">
        <v>264</v>
      </c>
      <c r="J349" s="2">
        <v>0</v>
      </c>
      <c r="O349" s="2">
        <f t="shared" si="5"/>
        <v>0</v>
      </c>
    </row>
    <row r="350" spans="1:15">
      <c r="A350" s="2">
        <v>308</v>
      </c>
      <c r="B350" s="2" t="s">
        <v>312</v>
      </c>
      <c r="C350" s="2">
        <v>2741</v>
      </c>
      <c r="D350" s="5">
        <v>5</v>
      </c>
      <c r="F350" s="2">
        <f>COUNTIF('Secondary Mapping Document'!$A$2:A662,All!$C335)</f>
        <v>0</v>
      </c>
      <c r="G350" s="2">
        <f>COUNTIF('Primary Mapping Document'!$A$2:$A$226,All!C335)+COUNTIF('Primary Mapping Document'!$E$2:$E$178,All!C335)</f>
        <v>0</v>
      </c>
      <c r="I350" s="2">
        <v>196</v>
      </c>
      <c r="J350" s="2">
        <v>0</v>
      </c>
      <c r="O350" s="2">
        <f t="shared" si="5"/>
        <v>0</v>
      </c>
    </row>
    <row r="351" spans="1:15">
      <c r="A351" s="2">
        <v>275</v>
      </c>
      <c r="B351" s="2" t="s">
        <v>280</v>
      </c>
      <c r="C351" s="2">
        <v>5845</v>
      </c>
      <c r="D351" s="5" t="s">
        <v>48</v>
      </c>
      <c r="F351" s="2">
        <f>COUNTIF('Secondary Mapping Document'!$A$2:A701,All!$C374)</f>
        <v>0</v>
      </c>
      <c r="G351" s="2">
        <f>COUNTIF('Primary Mapping Document'!$A$2:$A$226,All!C374)+COUNTIF('Primary Mapping Document'!$E$2:$E$178,All!C374)</f>
        <v>0</v>
      </c>
      <c r="I351" s="2">
        <v>1664</v>
      </c>
      <c r="J351" s="2">
        <v>1</v>
      </c>
      <c r="K351" s="2">
        <v>5</v>
      </c>
      <c r="O351" s="2">
        <f t="shared" si="5"/>
        <v>0</v>
      </c>
    </row>
    <row r="352" spans="1:15">
      <c r="A352" s="2">
        <v>39</v>
      </c>
      <c r="B352" s="2" t="s">
        <v>47</v>
      </c>
      <c r="C352" s="2">
        <v>2883</v>
      </c>
      <c r="D352" s="5" t="s">
        <v>48</v>
      </c>
      <c r="F352" s="2">
        <f>COUNTIF('Secondary Mapping Document'!$A$2:A700,All!$C373)</f>
        <v>0</v>
      </c>
      <c r="G352" s="2">
        <f>COUNTIF('Primary Mapping Document'!$A$2:$A$226,All!C373)+COUNTIF('Primary Mapping Document'!$E$2:$E$178,All!C373)</f>
        <v>0</v>
      </c>
      <c r="I352" s="2">
        <v>961</v>
      </c>
      <c r="J352" s="2">
        <v>1</v>
      </c>
      <c r="K352" s="2">
        <v>3</v>
      </c>
      <c r="O352" s="2">
        <f t="shared" si="5"/>
        <v>0</v>
      </c>
    </row>
    <row r="353" spans="1:15">
      <c r="A353" s="2">
        <v>385</v>
      </c>
      <c r="B353" s="2" t="s">
        <v>387</v>
      </c>
      <c r="C353" s="2">
        <v>6589</v>
      </c>
      <c r="D353" s="5" t="s">
        <v>231</v>
      </c>
      <c r="F353" s="2">
        <f>COUNTIF('Secondary Mapping Document'!$A$2:A329,All!$C2)</f>
        <v>0</v>
      </c>
      <c r="G353" s="2">
        <f>COUNTIF('Primary Mapping Document'!$A$2:$A$226,All!C2)+COUNTIF('Primary Mapping Document'!$E$2:$E$178,All!C2)</f>
        <v>1</v>
      </c>
      <c r="I353" s="2">
        <v>14613</v>
      </c>
      <c r="J353" s="2">
        <v>3</v>
      </c>
      <c r="K353" s="2">
        <v>4.3</v>
      </c>
      <c r="O353" s="2">
        <f t="shared" si="5"/>
        <v>0</v>
      </c>
    </row>
    <row r="354" spans="1:15">
      <c r="A354" s="2">
        <v>408</v>
      </c>
      <c r="B354" s="2" t="s">
        <v>404</v>
      </c>
      <c r="C354" s="2">
        <v>6523</v>
      </c>
      <c r="D354" s="5" t="s">
        <v>231</v>
      </c>
      <c r="F354" s="2">
        <f>COUNTIF('Secondary Mapping Document'!$A$2:A712,All!$C385)</f>
        <v>0</v>
      </c>
      <c r="G354" s="2">
        <f>COUNTIF('Primary Mapping Document'!$A$2:$A$226,All!C385)+COUNTIF('Primary Mapping Document'!$E$2:$E$178,All!C385)</f>
        <v>0</v>
      </c>
      <c r="I354" s="2">
        <v>13329</v>
      </c>
      <c r="J354" s="2">
        <v>2</v>
      </c>
      <c r="K354" s="2">
        <v>4</v>
      </c>
      <c r="M354" s="2" t="s">
        <v>184</v>
      </c>
      <c r="O354" s="2">
        <f t="shared" si="5"/>
        <v>0</v>
      </c>
    </row>
    <row r="355" spans="1:15">
      <c r="A355" s="2">
        <v>228</v>
      </c>
      <c r="B355" s="2" t="s">
        <v>230</v>
      </c>
      <c r="C355" s="2">
        <v>6361</v>
      </c>
      <c r="D355" s="5" t="s">
        <v>231</v>
      </c>
      <c r="F355" s="2">
        <f>COUNTIF('Secondary Mapping Document'!$A$2:A709,All!$C382)</f>
        <v>0</v>
      </c>
      <c r="G355" s="2">
        <f>COUNTIF('Primary Mapping Document'!$A$2:$A$226,All!C382)+COUNTIF('Primary Mapping Document'!$E$2:$E$178,All!C382)</f>
        <v>0</v>
      </c>
      <c r="I355" s="2">
        <v>3102</v>
      </c>
      <c r="J355" s="2">
        <v>1</v>
      </c>
      <c r="K355" s="2">
        <v>3</v>
      </c>
      <c r="O355" s="2">
        <f t="shared" si="5"/>
        <v>0</v>
      </c>
    </row>
    <row r="356" spans="1:15">
      <c r="A356" s="2">
        <v>315</v>
      </c>
      <c r="B356" s="2" t="s">
        <v>319</v>
      </c>
      <c r="C356" s="2">
        <v>141</v>
      </c>
      <c r="D356" s="5" t="s">
        <v>231</v>
      </c>
      <c r="F356" s="2">
        <f>COUNTIF('Secondary Mapping Document'!$A$2:A705,All!$C378)</f>
        <v>0</v>
      </c>
      <c r="G356" s="2">
        <f>COUNTIF('Primary Mapping Document'!$A$2:$A$226,All!C378)+COUNTIF('Primary Mapping Document'!$E$2:$E$178,All!C378)</f>
        <v>0</v>
      </c>
      <c r="I356" s="2">
        <v>2477</v>
      </c>
      <c r="J356" s="2">
        <v>1</v>
      </c>
      <c r="K356" s="2">
        <v>3</v>
      </c>
      <c r="O356" s="2">
        <f t="shared" si="5"/>
        <v>0</v>
      </c>
    </row>
    <row r="357" spans="1:15">
      <c r="A357" s="2">
        <v>336</v>
      </c>
      <c r="B357" s="2" t="s">
        <v>339</v>
      </c>
      <c r="C357" s="2">
        <v>154</v>
      </c>
      <c r="D357" s="5" t="s">
        <v>231</v>
      </c>
      <c r="F357" s="2">
        <f>COUNTIF('Secondary Mapping Document'!$A$2:A402,All!$C75)</f>
        <v>0</v>
      </c>
      <c r="G357" s="2">
        <f>COUNTIF('Primary Mapping Document'!$A$2:$A$226,All!C75)+COUNTIF('Primary Mapping Document'!$E$2:$E$178,All!C75)</f>
        <v>0</v>
      </c>
      <c r="I357" s="2">
        <v>1252</v>
      </c>
      <c r="J357" s="2">
        <v>2</v>
      </c>
      <c r="K357" s="2">
        <v>4.5</v>
      </c>
      <c r="O357" s="2">
        <f t="shared" si="5"/>
        <v>0</v>
      </c>
    </row>
    <row r="358" spans="1:15">
      <c r="A358" s="2">
        <v>334</v>
      </c>
      <c r="B358" s="2" t="s">
        <v>337</v>
      </c>
      <c r="C358" s="2">
        <v>144</v>
      </c>
      <c r="D358" s="5" t="s">
        <v>231</v>
      </c>
      <c r="F358" s="2">
        <f>COUNTIF('Secondary Mapping Document'!$A$2:A707,All!$C380)</f>
        <v>0</v>
      </c>
      <c r="G358" s="2">
        <f>COUNTIF('Primary Mapping Document'!$A$2:$A$226,All!C380)+COUNTIF('Primary Mapping Document'!$E$2:$E$178,All!C380)</f>
        <v>0</v>
      </c>
      <c r="I358" s="2">
        <v>819</v>
      </c>
      <c r="J358" s="2">
        <v>1</v>
      </c>
      <c r="K358" s="2">
        <v>5</v>
      </c>
      <c r="O358" s="2">
        <f t="shared" si="5"/>
        <v>0</v>
      </c>
    </row>
    <row r="359" spans="1:15">
      <c r="A359" s="2">
        <v>332</v>
      </c>
      <c r="B359" s="2" t="s">
        <v>335</v>
      </c>
      <c r="C359" s="2">
        <v>143</v>
      </c>
      <c r="D359" s="5" t="s">
        <v>231</v>
      </c>
      <c r="F359" s="2">
        <f>COUNTIF('Secondary Mapping Document'!$A$2:A706,All!$C379)</f>
        <v>0</v>
      </c>
      <c r="G359" s="2">
        <f>COUNTIF('Primary Mapping Document'!$A$2:$A$226,All!C379)+COUNTIF('Primary Mapping Document'!$E$2:$E$178,All!C379)</f>
        <v>0</v>
      </c>
      <c r="I359" s="2">
        <v>559</v>
      </c>
      <c r="J359" s="2">
        <v>1</v>
      </c>
      <c r="K359" s="2">
        <v>3</v>
      </c>
      <c r="O359" s="2">
        <f t="shared" si="5"/>
        <v>0</v>
      </c>
    </row>
    <row r="360" spans="1:15">
      <c r="A360" s="2">
        <v>380</v>
      </c>
      <c r="B360" s="2" t="s">
        <v>383</v>
      </c>
      <c r="C360" s="2">
        <v>6529</v>
      </c>
      <c r="D360" s="5" t="s">
        <v>231</v>
      </c>
      <c r="F360" s="2">
        <f>COUNTIF('Secondary Mapping Document'!$A$2:A403,All!$C76)</f>
        <v>0</v>
      </c>
      <c r="G360" s="2">
        <f>COUNTIF('Primary Mapping Document'!$A$2:$A$226,All!C76)+COUNTIF('Primary Mapping Document'!$E$2:$E$178,All!C76)</f>
        <v>1</v>
      </c>
      <c r="I360" s="2">
        <v>545</v>
      </c>
      <c r="J360" s="2">
        <v>1</v>
      </c>
      <c r="K360" s="2">
        <v>4</v>
      </c>
      <c r="O360" s="2">
        <f t="shared" si="5"/>
        <v>0</v>
      </c>
    </row>
    <row r="361" spans="1:15">
      <c r="A361" s="2">
        <v>403</v>
      </c>
      <c r="B361" s="2" t="s">
        <v>404</v>
      </c>
      <c r="C361" s="2">
        <v>6523</v>
      </c>
      <c r="D361" s="5" t="s">
        <v>231</v>
      </c>
      <c r="F361" s="2">
        <f>COUNTIF('Secondary Mapping Document'!$A$2:A711,All!$C384)</f>
        <v>0</v>
      </c>
      <c r="G361" s="2">
        <f>COUNTIF('Primary Mapping Document'!$A$2:$A$226,All!C384)+COUNTIF('Primary Mapping Document'!$E$2:$E$178,All!C384)</f>
        <v>0</v>
      </c>
      <c r="I361" s="2">
        <v>524</v>
      </c>
      <c r="J361" s="2">
        <v>1</v>
      </c>
      <c r="K361" s="2">
        <v>3</v>
      </c>
      <c r="M361" s="2" t="s">
        <v>409</v>
      </c>
      <c r="O361" s="2">
        <f t="shared" si="5"/>
        <v>0</v>
      </c>
    </row>
    <row r="362" spans="1:15">
      <c r="A362" s="2">
        <v>353</v>
      </c>
      <c r="B362" s="2" t="s">
        <v>356</v>
      </c>
      <c r="C362" s="2">
        <v>60</v>
      </c>
      <c r="D362" s="5" t="s">
        <v>231</v>
      </c>
      <c r="F362" s="2">
        <f>COUNTIF('Secondary Mapping Document'!$A$2:A702,All!$C375)</f>
        <v>0</v>
      </c>
      <c r="G362" s="2">
        <f>COUNTIF('Primary Mapping Document'!$A$2:$A$226,All!C375)+COUNTIF('Primary Mapping Document'!$E$2:$E$178,All!C375)</f>
        <v>0</v>
      </c>
      <c r="I362" s="2">
        <v>466</v>
      </c>
      <c r="J362" s="2">
        <v>1</v>
      </c>
      <c r="K362" s="2">
        <v>4</v>
      </c>
      <c r="O362" s="2">
        <f t="shared" si="5"/>
        <v>0</v>
      </c>
    </row>
    <row r="363" spans="1:15">
      <c r="A363" s="2">
        <v>316</v>
      </c>
      <c r="B363" s="2" t="s">
        <v>320</v>
      </c>
      <c r="C363" s="2">
        <v>140</v>
      </c>
      <c r="D363" s="5" t="s">
        <v>231</v>
      </c>
      <c r="F363" s="2">
        <f>COUNTIF('Secondary Mapping Document'!$A$2:A704,All!$C377)</f>
        <v>0</v>
      </c>
      <c r="G363" s="2">
        <f>COUNTIF('Primary Mapping Document'!$A$2:$A$226,All!C377)+COUNTIF('Primary Mapping Document'!$E$2:$E$178,All!C377)</f>
        <v>0</v>
      </c>
      <c r="I363" s="2">
        <v>436</v>
      </c>
      <c r="J363" s="2">
        <v>1</v>
      </c>
      <c r="K363" s="2">
        <v>4</v>
      </c>
      <c r="O363" s="2">
        <f t="shared" si="5"/>
        <v>0</v>
      </c>
    </row>
    <row r="364" spans="1:15">
      <c r="A364" s="2">
        <v>381</v>
      </c>
      <c r="B364" s="2" t="s">
        <v>384</v>
      </c>
      <c r="C364" s="2">
        <v>6369</v>
      </c>
      <c r="D364" s="5" t="s">
        <v>231</v>
      </c>
      <c r="F364" s="2">
        <f>COUNTIF('Secondary Mapping Document'!$A$2:A710,All!$C383)</f>
        <v>0</v>
      </c>
      <c r="G364" s="2">
        <f>COUNTIF('Primary Mapping Document'!$A$2:$A$226,All!C383)+COUNTIF('Primary Mapping Document'!$E$2:$E$178,All!C383)</f>
        <v>0</v>
      </c>
      <c r="I364" s="2">
        <v>383</v>
      </c>
      <c r="J364" s="2">
        <v>1</v>
      </c>
      <c r="K364" s="2">
        <v>4</v>
      </c>
      <c r="O364" s="2">
        <f t="shared" si="5"/>
        <v>0</v>
      </c>
    </row>
    <row r="365" spans="1:15">
      <c r="A365" s="2">
        <v>286</v>
      </c>
      <c r="B365" s="2" t="s">
        <v>290</v>
      </c>
      <c r="C365" s="2">
        <v>177</v>
      </c>
      <c r="D365" s="5" t="s">
        <v>231</v>
      </c>
      <c r="F365" s="2">
        <f>COUNTIF('Secondary Mapping Document'!$A$2:A708,All!$C381)</f>
        <v>0</v>
      </c>
      <c r="G365" s="2">
        <f>COUNTIF('Primary Mapping Document'!$A$2:$A$226,All!C381)+COUNTIF('Primary Mapping Document'!$E$2:$E$178,All!C381)</f>
        <v>0</v>
      </c>
      <c r="I365" s="2">
        <v>379</v>
      </c>
      <c r="J365" s="2">
        <v>1</v>
      </c>
      <c r="K365" s="2">
        <v>4</v>
      </c>
      <c r="O365" s="2">
        <f t="shared" si="5"/>
        <v>0</v>
      </c>
    </row>
    <row r="366" spans="1:15">
      <c r="A366" s="2">
        <v>362</v>
      </c>
      <c r="B366" s="2" t="s">
        <v>365</v>
      </c>
      <c r="C366" s="2">
        <v>97</v>
      </c>
      <c r="D366" s="5" t="s">
        <v>231</v>
      </c>
      <c r="F366" s="2">
        <f>COUNTIF('Secondary Mapping Document'!$A$2:A703,All!$C376)</f>
        <v>0</v>
      </c>
      <c r="G366" s="2">
        <f>COUNTIF('Primary Mapping Document'!$A$2:$A$226,All!C376)+COUNTIF('Primary Mapping Document'!$E$2:$E$178,All!C376)</f>
        <v>0</v>
      </c>
      <c r="I366" s="2">
        <v>377</v>
      </c>
      <c r="J366" s="2">
        <v>1</v>
      </c>
      <c r="K366" s="2">
        <v>4</v>
      </c>
      <c r="O366" s="2">
        <f t="shared" si="5"/>
        <v>0</v>
      </c>
    </row>
    <row r="367" spans="1:15">
      <c r="A367" s="2">
        <v>379</v>
      </c>
      <c r="B367" s="2" t="s">
        <v>382</v>
      </c>
      <c r="C367" s="2">
        <v>6530</v>
      </c>
      <c r="D367" s="5" t="s">
        <v>231</v>
      </c>
      <c r="F367" s="2">
        <f>COUNTIF('Secondary Mapping Document'!$A$2:A713,All!$C386)</f>
        <v>0</v>
      </c>
      <c r="G367" s="2">
        <f>COUNTIF('Primary Mapping Document'!$A$2:$A$226,All!C386)+COUNTIF('Primary Mapping Document'!$E$2:$E$178,All!C386)</f>
        <v>0</v>
      </c>
      <c r="I367" s="2">
        <v>331</v>
      </c>
      <c r="J367" s="2">
        <v>1</v>
      </c>
      <c r="K367" s="2">
        <v>3</v>
      </c>
      <c r="O367" s="2">
        <f t="shared" si="5"/>
        <v>0</v>
      </c>
    </row>
    <row r="368" spans="1:15">
      <c r="A368" s="2">
        <v>274</v>
      </c>
      <c r="B368" s="2" t="s">
        <v>278</v>
      </c>
      <c r="C368" s="2">
        <v>2464</v>
      </c>
      <c r="D368" s="5" t="s">
        <v>279</v>
      </c>
      <c r="F368" s="2">
        <f>COUNTIF('Secondary Mapping Document'!$A$2:A714,All!$C387)</f>
        <v>0</v>
      </c>
      <c r="G368" s="2">
        <f>COUNTIF('Primary Mapping Document'!$A$2:$A$226,All!C387)+COUNTIF('Primary Mapping Document'!$E$2:$E$178,All!C387)</f>
        <v>0</v>
      </c>
      <c r="I368" s="2">
        <v>6023</v>
      </c>
      <c r="J368" s="2">
        <v>0</v>
      </c>
      <c r="O368" s="2">
        <f t="shared" si="5"/>
        <v>0</v>
      </c>
    </row>
    <row r="369" spans="1:15">
      <c r="A369" s="2">
        <v>285</v>
      </c>
      <c r="B369" s="2" t="s">
        <v>289</v>
      </c>
      <c r="C369" s="2">
        <v>179</v>
      </c>
      <c r="D369" s="5" t="s">
        <v>279</v>
      </c>
      <c r="F369" s="2">
        <f>COUNTIF('Secondary Mapping Document'!$A$2:A330,All!$C3)</f>
        <v>0</v>
      </c>
      <c r="G369" s="2">
        <f>COUNTIF('Primary Mapping Document'!$A$2:$A$226,All!C3)+COUNTIF('Primary Mapping Document'!$E$2:$E$178,All!C3)</f>
        <v>1</v>
      </c>
      <c r="I369" s="2">
        <v>268</v>
      </c>
      <c r="J369" s="2">
        <v>0</v>
      </c>
      <c r="O369" s="2">
        <f t="shared" si="5"/>
        <v>0</v>
      </c>
    </row>
    <row r="370" spans="1:15">
      <c r="A370" s="2">
        <v>282</v>
      </c>
      <c r="B370" s="2" t="s">
        <v>286</v>
      </c>
      <c r="C370" s="2">
        <v>6499</v>
      </c>
      <c r="D370" s="5" t="s">
        <v>21</v>
      </c>
      <c r="F370" s="2">
        <f>COUNTIF('Secondary Mapping Document'!$A$2:A485,All!$C158)</f>
        <v>1</v>
      </c>
      <c r="G370" s="2">
        <f>COUNTIF('Primary Mapping Document'!$A$2:$A$226,All!C158)+COUNTIF('Primary Mapping Document'!$E$2:$E$178,All!C158)</f>
        <v>0</v>
      </c>
      <c r="I370" s="2">
        <v>12839</v>
      </c>
      <c r="J370" s="2">
        <v>2</v>
      </c>
      <c r="K370" s="2">
        <v>5</v>
      </c>
      <c r="O370" s="2">
        <f t="shared" si="5"/>
        <v>0</v>
      </c>
    </row>
    <row r="371" spans="1:15">
      <c r="A371" s="2">
        <v>349</v>
      </c>
      <c r="B371" s="2" t="s">
        <v>352</v>
      </c>
      <c r="C371" s="2">
        <v>6288</v>
      </c>
      <c r="D371" s="5" t="s">
        <v>21</v>
      </c>
      <c r="F371" s="2">
        <f>COUNTIF('Secondary Mapping Document'!$A$2:A335,All!$C8)</f>
        <v>1</v>
      </c>
      <c r="G371" s="2">
        <f>COUNTIF('Primary Mapping Document'!$A$2:$A$226,All!C8)+COUNTIF('Primary Mapping Document'!$E$2:$E$178,All!C8)</f>
        <v>1</v>
      </c>
      <c r="I371" s="2">
        <v>5354</v>
      </c>
      <c r="J371" s="2">
        <v>0</v>
      </c>
      <c r="O371" s="2">
        <f t="shared" si="5"/>
        <v>0</v>
      </c>
    </row>
    <row r="372" spans="1:15">
      <c r="A372" s="2">
        <v>178</v>
      </c>
      <c r="B372" s="2" t="s">
        <v>185</v>
      </c>
      <c r="C372" s="2">
        <v>31</v>
      </c>
      <c r="D372" s="5" t="s">
        <v>21</v>
      </c>
      <c r="F372" s="2">
        <f>COUNTIF('Secondary Mapping Document'!$A$2:A331,All!$C4)</f>
        <v>1</v>
      </c>
      <c r="G372" s="2">
        <f>COUNTIF('Primary Mapping Document'!$A$2:$A$226,All!C4)+COUNTIF('Primary Mapping Document'!$E$2:$E$178,All!C4)</f>
        <v>1</v>
      </c>
      <c r="I372" s="2">
        <v>4590</v>
      </c>
      <c r="J372" s="2">
        <v>0</v>
      </c>
      <c r="O372" s="2">
        <f t="shared" si="5"/>
        <v>0</v>
      </c>
    </row>
    <row r="373" spans="1:15">
      <c r="A373" s="2">
        <v>13</v>
      </c>
      <c r="B373" s="2" t="s">
        <v>20</v>
      </c>
      <c r="C373" s="2">
        <v>6280</v>
      </c>
      <c r="D373" s="5" t="s">
        <v>21</v>
      </c>
      <c r="F373" s="2">
        <f>COUNTIF('Secondary Mapping Document'!$A$2:A334,All!$C7)</f>
        <v>1</v>
      </c>
      <c r="G373" s="2">
        <f>COUNTIF('Primary Mapping Document'!$A$2:$A$226,All!C7)+COUNTIF('Primary Mapping Document'!$E$2:$E$178,All!C7)</f>
        <v>1</v>
      </c>
      <c r="I373" s="2">
        <v>3361</v>
      </c>
      <c r="J373" s="2">
        <v>1</v>
      </c>
      <c r="K373" s="2">
        <v>4</v>
      </c>
      <c r="O373" s="2">
        <f t="shared" si="5"/>
        <v>0</v>
      </c>
    </row>
    <row r="374" spans="1:15">
      <c r="A374" s="2">
        <v>227</v>
      </c>
      <c r="B374" s="2" t="s">
        <v>229</v>
      </c>
      <c r="C374" s="2">
        <v>6402</v>
      </c>
      <c r="D374" s="5" t="s">
        <v>21</v>
      </c>
      <c r="F374" s="2">
        <f>COUNTIF('Secondary Mapping Document'!$A$2:A484,All!$C157)</f>
        <v>1</v>
      </c>
      <c r="G374" s="2">
        <f>COUNTIF('Primary Mapping Document'!$A$2:$A$226,All!C157)+COUNTIF('Primary Mapping Document'!$E$2:$E$178,All!C157)</f>
        <v>0</v>
      </c>
      <c r="I374" s="2">
        <v>2932</v>
      </c>
      <c r="J374" s="2">
        <v>0</v>
      </c>
      <c r="O374" s="2">
        <f t="shared" si="5"/>
        <v>0</v>
      </c>
    </row>
    <row r="375" spans="1:15">
      <c r="A375" s="2">
        <v>222</v>
      </c>
      <c r="B375" s="2" t="s">
        <v>223</v>
      </c>
      <c r="C375" s="2">
        <v>32</v>
      </c>
      <c r="D375" s="5" t="s">
        <v>21</v>
      </c>
      <c r="F375" s="2">
        <f>COUNTIF('Secondary Mapping Document'!$A$2:A715,All!$C388)</f>
        <v>0</v>
      </c>
      <c r="G375" s="2">
        <f>COUNTIF('Primary Mapping Document'!$A$2:$A$226,All!C388)+COUNTIF('Primary Mapping Document'!$E$2:$E$178,All!C388)</f>
        <v>0</v>
      </c>
      <c r="I375" s="2">
        <v>1979</v>
      </c>
      <c r="J375" s="2">
        <v>0</v>
      </c>
      <c r="O375" s="2">
        <f t="shared" si="5"/>
        <v>0</v>
      </c>
    </row>
    <row r="376" spans="1:15">
      <c r="A376" s="2">
        <v>255</v>
      </c>
      <c r="B376" s="2" t="s">
        <v>258</v>
      </c>
      <c r="C376" s="2">
        <v>1272</v>
      </c>
      <c r="D376" s="5" t="s">
        <v>21</v>
      </c>
      <c r="F376" s="2">
        <f>COUNTIF('Secondary Mapping Document'!$A$2:A333,All!$C6)</f>
        <v>1</v>
      </c>
      <c r="G376" s="2">
        <f>COUNTIF('Primary Mapping Document'!$A$2:$A$226,All!C6)+COUNTIF('Primary Mapping Document'!$E$2:$E$178,All!C6)</f>
        <v>1</v>
      </c>
      <c r="I376" s="2">
        <v>884</v>
      </c>
      <c r="J376" s="2">
        <v>0</v>
      </c>
      <c r="O376" s="2">
        <f t="shared" si="5"/>
        <v>0</v>
      </c>
    </row>
    <row r="377" spans="1:15">
      <c r="A377" s="2">
        <v>221</v>
      </c>
      <c r="B377" s="2" t="s">
        <v>222</v>
      </c>
      <c r="C377" s="2">
        <v>48</v>
      </c>
      <c r="D377" s="5" t="s">
        <v>21</v>
      </c>
      <c r="F377" s="2">
        <f>COUNTIF('Secondary Mapping Document'!$A$2:A404,All!$C77)</f>
        <v>0</v>
      </c>
      <c r="G377" s="2">
        <f>COUNTIF('Primary Mapping Document'!$A$2:$A$226,All!C77)+COUNTIF('Primary Mapping Document'!$E$2:$E$178,All!C77)</f>
        <v>2</v>
      </c>
      <c r="I377" s="2">
        <v>662</v>
      </c>
      <c r="J377" s="2">
        <v>1</v>
      </c>
      <c r="K377" s="2">
        <v>3</v>
      </c>
      <c r="O377" s="2">
        <f t="shared" si="5"/>
        <v>0</v>
      </c>
    </row>
    <row r="378" spans="1:15">
      <c r="A378" s="2">
        <v>273</v>
      </c>
      <c r="B378" s="2" t="s">
        <v>277</v>
      </c>
      <c r="C378" s="2">
        <v>1315</v>
      </c>
      <c r="D378" s="5" t="s">
        <v>21</v>
      </c>
      <c r="F378" s="2">
        <f>COUNTIF('Secondary Mapping Document'!$A$2:A716,All!$C389)</f>
        <v>0</v>
      </c>
      <c r="G378" s="2">
        <f>COUNTIF('Primary Mapping Document'!$A$2:$A$226,All!C389)+COUNTIF('Primary Mapping Document'!$E$2:$E$178,All!C389)</f>
        <v>0</v>
      </c>
      <c r="I378" s="2">
        <v>514</v>
      </c>
      <c r="J378" s="2">
        <v>0</v>
      </c>
      <c r="O378" s="2">
        <f t="shared" si="5"/>
        <v>0</v>
      </c>
    </row>
    <row r="379" spans="1:15">
      <c r="A379" s="2">
        <v>384</v>
      </c>
      <c r="B379" s="2" t="s">
        <v>282</v>
      </c>
      <c r="C379" s="2">
        <v>6522</v>
      </c>
      <c r="D379" s="5" t="s">
        <v>227</v>
      </c>
      <c r="F379" s="2">
        <f>COUNTIF('Secondary Mapping Document'!$A$2:A407,All!$C80)</f>
        <v>0</v>
      </c>
      <c r="G379" s="2">
        <f>COUNTIF('Primary Mapping Document'!$A$2:$A$226,All!C80)+COUNTIF('Primary Mapping Document'!$E$2:$E$178,All!C80)</f>
        <v>1</v>
      </c>
      <c r="I379" s="2">
        <v>1228</v>
      </c>
      <c r="J379" s="2">
        <v>0</v>
      </c>
      <c r="M379" s="2" t="s">
        <v>184</v>
      </c>
      <c r="O379" s="2">
        <f t="shared" si="5"/>
        <v>0</v>
      </c>
    </row>
    <row r="380" spans="1:15">
      <c r="A380" s="2">
        <v>225</v>
      </c>
      <c r="B380" s="2" t="s">
        <v>226</v>
      </c>
      <c r="C380" s="2">
        <v>1200</v>
      </c>
      <c r="D380" s="5" t="s">
        <v>227</v>
      </c>
      <c r="F380" s="2">
        <f>COUNTIF('Secondary Mapping Document'!$A$2:A717,All!$C390)</f>
        <v>0</v>
      </c>
      <c r="G380" s="2">
        <f>COUNTIF('Primary Mapping Document'!$A$2:$A$226,All!C390)+COUNTIF('Primary Mapping Document'!$E$2:$E$178,All!C390)</f>
        <v>0</v>
      </c>
      <c r="I380" s="2">
        <v>992</v>
      </c>
      <c r="J380" s="2">
        <v>1</v>
      </c>
      <c r="K380" s="2">
        <v>5</v>
      </c>
      <c r="O380" s="2">
        <f t="shared" si="5"/>
        <v>0</v>
      </c>
    </row>
    <row r="381" spans="1:15">
      <c r="A381" s="2">
        <v>331</v>
      </c>
      <c r="B381" s="2" t="s">
        <v>334</v>
      </c>
      <c r="C381" s="2">
        <v>146</v>
      </c>
      <c r="D381" s="5" t="s">
        <v>227</v>
      </c>
      <c r="F381" s="2">
        <f>COUNTIF('Secondary Mapping Document'!$A$2:A405,All!$C78)</f>
        <v>0</v>
      </c>
      <c r="G381" s="2">
        <f>COUNTIF('Primary Mapping Document'!$A$2:$A$226,All!C78)+COUNTIF('Primary Mapping Document'!$E$2:$E$178,All!C78)</f>
        <v>1</v>
      </c>
      <c r="I381" s="2">
        <v>561</v>
      </c>
      <c r="J381" s="2">
        <v>1</v>
      </c>
      <c r="K381" s="2">
        <v>5</v>
      </c>
      <c r="O381" s="2">
        <f t="shared" si="5"/>
        <v>0</v>
      </c>
    </row>
    <row r="382" spans="1:15">
      <c r="A382" s="2">
        <v>277</v>
      </c>
      <c r="B382" s="2" t="s">
        <v>282</v>
      </c>
      <c r="C382" s="2">
        <v>6522</v>
      </c>
      <c r="D382" s="5" t="s">
        <v>227</v>
      </c>
      <c r="F382" s="2">
        <f>COUNTIF('Secondary Mapping Document'!$A$2:A406,All!$C79)</f>
        <v>0</v>
      </c>
      <c r="G382" s="2">
        <f>COUNTIF('Primary Mapping Document'!$A$2:$A$226,All!C79)+COUNTIF('Primary Mapping Document'!$E$2:$E$178,All!C79)</f>
        <v>1</v>
      </c>
      <c r="I382" s="2">
        <v>319</v>
      </c>
      <c r="J382" s="2">
        <v>0</v>
      </c>
      <c r="M382" s="2" t="s">
        <v>409</v>
      </c>
      <c r="O382" s="2">
        <f t="shared" si="5"/>
        <v>0</v>
      </c>
    </row>
    <row r="383" spans="1:15">
      <c r="A383" s="2">
        <v>254</v>
      </c>
      <c r="B383" s="2" t="s">
        <v>257</v>
      </c>
      <c r="C383" s="2">
        <v>6307</v>
      </c>
      <c r="D383" s="5" t="s">
        <v>181</v>
      </c>
      <c r="F383" s="2">
        <f>COUNTIF('Secondary Mapping Document'!$A$2:A720,All!$C393)</f>
        <v>0</v>
      </c>
      <c r="G383" s="2">
        <f>COUNTIF('Primary Mapping Document'!$A$2:$A$226,All!C393)+COUNTIF('Primary Mapping Document'!$E$2:$E$178,All!C393)</f>
        <v>0</v>
      </c>
      <c r="I383" s="2">
        <v>6079</v>
      </c>
      <c r="J383" s="2">
        <v>1</v>
      </c>
      <c r="K383" s="2">
        <v>5</v>
      </c>
      <c r="O383" s="2">
        <f t="shared" si="5"/>
        <v>0</v>
      </c>
    </row>
    <row r="384" spans="1:15">
      <c r="A384" s="2">
        <v>173</v>
      </c>
      <c r="B384" s="2" t="s">
        <v>180</v>
      </c>
      <c r="C384" s="2">
        <v>714</v>
      </c>
      <c r="D384" s="5" t="s">
        <v>181</v>
      </c>
      <c r="F384" s="2">
        <f>COUNTIF('Secondary Mapping Document'!$A$2:A718,All!$C391)</f>
        <v>0</v>
      </c>
      <c r="G384" s="2">
        <f>COUNTIF('Primary Mapping Document'!$A$2:$A$226,All!C391)+COUNTIF('Primary Mapping Document'!$E$2:$E$178,All!C391)</f>
        <v>0</v>
      </c>
      <c r="I384" s="2">
        <v>1780</v>
      </c>
      <c r="J384" s="2">
        <v>0</v>
      </c>
      <c r="O384" s="2">
        <f t="shared" si="5"/>
        <v>0</v>
      </c>
    </row>
    <row r="385" spans="1:15">
      <c r="A385" s="2">
        <v>191</v>
      </c>
      <c r="B385" s="2" t="s">
        <v>198</v>
      </c>
      <c r="C385" s="2">
        <v>6013</v>
      </c>
      <c r="D385" s="5" t="s">
        <v>181</v>
      </c>
      <c r="F385" s="2">
        <f>COUNTIF('Secondary Mapping Document'!$A$2:A719,All!$C392)</f>
        <v>0</v>
      </c>
      <c r="G385" s="2">
        <f>COUNTIF('Primary Mapping Document'!$A$2:$A$226,All!C392)+COUNTIF('Primary Mapping Document'!$E$2:$E$178,All!C392)</f>
        <v>0</v>
      </c>
      <c r="I385" s="2">
        <v>1571</v>
      </c>
      <c r="J385" s="2">
        <v>1</v>
      </c>
      <c r="K385" s="2">
        <v>3</v>
      </c>
      <c r="O385" s="2">
        <f t="shared" si="5"/>
        <v>0</v>
      </c>
    </row>
    <row r="386" spans="1:15">
      <c r="A386" s="2">
        <v>278</v>
      </c>
      <c r="B386" s="2" t="s">
        <v>283</v>
      </c>
      <c r="C386" s="2">
        <v>6564</v>
      </c>
      <c r="D386" s="5" t="s">
        <v>11</v>
      </c>
      <c r="F386" s="2">
        <f>COUNTIF('Secondary Mapping Document'!$A$2:A726,All!$C399)</f>
        <v>0</v>
      </c>
      <c r="G386" s="2">
        <f>COUNTIF('Primary Mapping Document'!$A$2:$A$226,All!C399)+COUNTIF('Primary Mapping Document'!$E$2:$E$178,All!C399)</f>
        <v>0</v>
      </c>
      <c r="I386" s="2">
        <v>5123</v>
      </c>
      <c r="J386" s="2">
        <v>2</v>
      </c>
      <c r="K386" s="2">
        <v>5</v>
      </c>
      <c r="O386" s="2">
        <f t="shared" ref="O386:O402" si="6">IF(C386=C385,1,0)</f>
        <v>0</v>
      </c>
    </row>
    <row r="387" spans="1:15">
      <c r="A387" s="2">
        <v>4</v>
      </c>
      <c r="B387" s="2" t="s">
        <v>10</v>
      </c>
      <c r="C387" s="2">
        <v>2656</v>
      </c>
      <c r="D387" s="5" t="s">
        <v>11</v>
      </c>
      <c r="F387" s="2">
        <f>COUNTIF('Secondary Mapping Document'!$A$2:A722,All!$C395)</f>
        <v>0</v>
      </c>
      <c r="G387" s="2">
        <f>COUNTIF('Primary Mapping Document'!$A$2:$A$226,All!C395)+COUNTIF('Primary Mapping Document'!$E$2:$E$178,All!C395)</f>
        <v>0</v>
      </c>
      <c r="I387" s="2">
        <v>4815</v>
      </c>
      <c r="J387" s="2">
        <v>1</v>
      </c>
      <c r="K387" s="2">
        <v>4</v>
      </c>
      <c r="O387" s="2">
        <f t="shared" si="6"/>
        <v>0</v>
      </c>
    </row>
    <row r="388" spans="1:15">
      <c r="A388" s="2">
        <v>176</v>
      </c>
      <c r="B388" s="2" t="s">
        <v>35</v>
      </c>
      <c r="C388" s="2">
        <v>2282</v>
      </c>
      <c r="D388" s="5" t="s">
        <v>11</v>
      </c>
      <c r="F388" s="2">
        <f>COUNTIF('Secondary Mapping Document'!$A$2:A488,All!$C161)</f>
        <v>1</v>
      </c>
      <c r="G388" s="2">
        <f>COUNTIF('Primary Mapping Document'!$A$2:$A$226,All!C161)+COUNTIF('Primary Mapping Document'!$E$2:$E$178,All!C161)</f>
        <v>0</v>
      </c>
      <c r="I388" s="2">
        <v>4767</v>
      </c>
      <c r="J388" s="2">
        <v>1</v>
      </c>
      <c r="K388" s="2">
        <v>5</v>
      </c>
      <c r="M388" s="2" t="s">
        <v>184</v>
      </c>
      <c r="O388" s="2">
        <f t="shared" si="6"/>
        <v>0</v>
      </c>
    </row>
    <row r="389" spans="1:15">
      <c r="A389" s="2">
        <v>121</v>
      </c>
      <c r="B389" s="2" t="s">
        <v>129</v>
      </c>
      <c r="C389" s="2">
        <v>5674</v>
      </c>
      <c r="D389" s="5" t="s">
        <v>11</v>
      </c>
      <c r="F389" s="2">
        <f>COUNTIF('Secondary Mapping Document'!$A$2:A491,All!$C164)</f>
        <v>1</v>
      </c>
      <c r="G389" s="2">
        <f>COUNTIF('Primary Mapping Document'!$A$2:$A$226,All!C164)+COUNTIF('Primary Mapping Document'!$E$2:$E$178,All!C164)</f>
        <v>0</v>
      </c>
      <c r="I389" s="2">
        <v>2361</v>
      </c>
      <c r="J389" s="2">
        <v>0</v>
      </c>
      <c r="O389" s="2">
        <f t="shared" si="6"/>
        <v>0</v>
      </c>
    </row>
    <row r="390" spans="1:15">
      <c r="A390" s="2">
        <v>253</v>
      </c>
      <c r="B390" s="2" t="s">
        <v>256</v>
      </c>
      <c r="C390" s="2">
        <v>6434</v>
      </c>
      <c r="D390" s="5" t="s">
        <v>11</v>
      </c>
      <c r="F390" s="2">
        <f>COUNTIF('Secondary Mapping Document'!$A$2:A723,All!$C396)</f>
        <v>0</v>
      </c>
      <c r="G390" s="2">
        <f>COUNTIF('Primary Mapping Document'!$A$2:$A$226,All!C396)+COUNTIF('Primary Mapping Document'!$E$2:$E$178,All!C396)</f>
        <v>0</v>
      </c>
      <c r="I390" s="2">
        <v>1670</v>
      </c>
      <c r="J390" s="2">
        <v>1</v>
      </c>
      <c r="K390" s="2">
        <v>4</v>
      </c>
      <c r="O390" s="2">
        <f t="shared" si="6"/>
        <v>0</v>
      </c>
    </row>
    <row r="391" spans="1:15">
      <c r="A391" s="2">
        <v>75</v>
      </c>
      <c r="B391" s="2" t="s">
        <v>83</v>
      </c>
      <c r="C391" s="2">
        <v>4308</v>
      </c>
      <c r="D391" s="5" t="s">
        <v>11</v>
      </c>
      <c r="F391" s="2">
        <f>COUNTIF('Secondary Mapping Document'!$A$2:A490,All!$C163)</f>
        <v>1</v>
      </c>
      <c r="G391" s="2">
        <f>COUNTIF('Primary Mapping Document'!$A$2:$A$226,All!C163)+COUNTIF('Primary Mapping Document'!$E$2:$E$178,All!C163)</f>
        <v>0</v>
      </c>
      <c r="I391" s="2">
        <v>1658</v>
      </c>
      <c r="J391" s="2">
        <v>1</v>
      </c>
      <c r="K391" s="2">
        <v>3</v>
      </c>
      <c r="O391" s="2">
        <f t="shared" si="6"/>
        <v>0</v>
      </c>
    </row>
    <row r="392" spans="1:15">
      <c r="A392" s="2">
        <v>172</v>
      </c>
      <c r="B392" s="2" t="s">
        <v>179</v>
      </c>
      <c r="C392" s="2">
        <v>549</v>
      </c>
      <c r="D392" s="5" t="s">
        <v>11</v>
      </c>
      <c r="F392" s="2">
        <f>COUNTIF('Secondary Mapping Document'!$A$2:A721,All!$C394)</f>
        <v>0</v>
      </c>
      <c r="G392" s="2">
        <f>COUNTIF('Primary Mapping Document'!$A$2:$A$226,All!C394)+COUNTIF('Primary Mapping Document'!$E$2:$E$178,All!C394)</f>
        <v>0</v>
      </c>
      <c r="I392" s="2">
        <v>1606</v>
      </c>
      <c r="J392" s="2">
        <v>1</v>
      </c>
      <c r="K392" s="2">
        <v>5</v>
      </c>
      <c r="O392" s="2">
        <f t="shared" si="6"/>
        <v>0</v>
      </c>
    </row>
    <row r="393" spans="1:15">
      <c r="A393" s="2">
        <v>27</v>
      </c>
      <c r="B393" s="2" t="s">
        <v>35</v>
      </c>
      <c r="C393" s="2">
        <v>2282</v>
      </c>
      <c r="D393" s="5" t="s">
        <v>11</v>
      </c>
      <c r="F393" s="2">
        <f>COUNTIF('Secondary Mapping Document'!$A$2:A487,All!$C160)</f>
        <v>1</v>
      </c>
      <c r="G393" s="2">
        <f>COUNTIF('Primary Mapping Document'!$A$2:$A$226,All!C160)+COUNTIF('Primary Mapping Document'!$E$2:$E$178,All!C160)</f>
        <v>0</v>
      </c>
      <c r="I393" s="2">
        <v>1584</v>
      </c>
      <c r="J393" s="2">
        <v>1</v>
      </c>
      <c r="K393" s="2">
        <v>4</v>
      </c>
      <c r="M393" s="2" t="s">
        <v>409</v>
      </c>
      <c r="O393" s="2">
        <f t="shared" si="6"/>
        <v>0</v>
      </c>
    </row>
    <row r="394" spans="1:15">
      <c r="A394" s="2">
        <v>272</v>
      </c>
      <c r="B394" s="2" t="s">
        <v>276</v>
      </c>
      <c r="C394" s="2">
        <v>6472</v>
      </c>
      <c r="D394" s="5" t="s">
        <v>11</v>
      </c>
      <c r="F394" s="2">
        <f>COUNTIF('Secondary Mapping Document'!$A$2:A724,All!$C397)</f>
        <v>0</v>
      </c>
      <c r="G394" s="2">
        <f>COUNTIF('Primary Mapping Document'!$A$2:$A$226,All!C397)+COUNTIF('Primary Mapping Document'!$E$2:$E$178,All!C397)</f>
        <v>0</v>
      </c>
      <c r="I394" s="2">
        <v>1153</v>
      </c>
      <c r="J394" s="2">
        <v>1</v>
      </c>
      <c r="K394" s="2">
        <v>3</v>
      </c>
      <c r="O394" s="2">
        <f t="shared" si="6"/>
        <v>0</v>
      </c>
    </row>
    <row r="395" spans="1:15">
      <c r="A395" s="2">
        <v>45</v>
      </c>
      <c r="B395" s="2" t="s">
        <v>54</v>
      </c>
      <c r="C395" s="2">
        <v>2847</v>
      </c>
      <c r="D395" s="5" t="s">
        <v>11</v>
      </c>
      <c r="F395" s="2">
        <f>COUNTIF('Secondary Mapping Document'!$A$2:A489,All!$C162)</f>
        <v>1</v>
      </c>
      <c r="G395" s="2">
        <f>COUNTIF('Primary Mapping Document'!$A$2:$A$226,All!C162)+COUNTIF('Primary Mapping Document'!$E$2:$E$178,All!C162)</f>
        <v>0</v>
      </c>
      <c r="I395" s="2">
        <v>1061</v>
      </c>
      <c r="J395" s="2">
        <v>1</v>
      </c>
      <c r="K395" s="2">
        <v>3</v>
      </c>
      <c r="O395" s="2">
        <f t="shared" si="6"/>
        <v>0</v>
      </c>
    </row>
    <row r="396" spans="1:15">
      <c r="A396" s="2">
        <v>147</v>
      </c>
      <c r="B396" s="2" t="s">
        <v>155</v>
      </c>
      <c r="C396" s="2">
        <v>6123</v>
      </c>
      <c r="D396" s="5" t="s">
        <v>11</v>
      </c>
      <c r="F396" s="2">
        <f>COUNTIF('Secondary Mapping Document'!$A$2:A492,All!$C165)</f>
        <v>1</v>
      </c>
      <c r="G396" s="2">
        <f>COUNTIF('Primary Mapping Document'!$A$2:$A$226,All!C165)+COUNTIF('Primary Mapping Document'!$E$2:$E$178,All!C165)</f>
        <v>0</v>
      </c>
      <c r="I396" s="2">
        <v>992</v>
      </c>
      <c r="J396" s="2">
        <v>0</v>
      </c>
      <c r="O396" s="2">
        <f t="shared" si="6"/>
        <v>0</v>
      </c>
    </row>
    <row r="397" spans="1:15">
      <c r="A397" s="2">
        <v>313</v>
      </c>
      <c r="B397" s="2" t="s">
        <v>317</v>
      </c>
      <c r="C397" s="2">
        <v>6527</v>
      </c>
      <c r="D397" s="5" t="s">
        <v>11</v>
      </c>
      <c r="F397" s="2">
        <f>COUNTIF('Secondary Mapping Document'!$A$2:A725,All!$C398)</f>
        <v>0</v>
      </c>
      <c r="G397" s="2">
        <f>COUNTIF('Primary Mapping Document'!$A$2:$A$226,All!C398)+COUNTIF('Primary Mapping Document'!$E$2:$E$178,All!C398)</f>
        <v>0</v>
      </c>
      <c r="I397" s="2">
        <v>661</v>
      </c>
      <c r="J397" s="2">
        <v>1</v>
      </c>
      <c r="K397" s="2">
        <v>3</v>
      </c>
      <c r="O397" s="2">
        <f t="shared" si="6"/>
        <v>0</v>
      </c>
    </row>
    <row r="398" spans="1:15">
      <c r="A398" s="2">
        <v>220</v>
      </c>
      <c r="B398" s="2" t="s">
        <v>221</v>
      </c>
      <c r="C398" s="2">
        <v>1785</v>
      </c>
      <c r="D398" s="5" t="s">
        <v>11</v>
      </c>
      <c r="F398" s="2">
        <f>COUNTIF('Secondary Mapping Document'!$A$2:A486,All!$C159)</f>
        <v>1</v>
      </c>
      <c r="G398" s="2">
        <f>COUNTIF('Primary Mapping Document'!$A$2:$A$226,All!C159)+COUNTIF('Primary Mapping Document'!$E$2:$E$178,All!C159)</f>
        <v>0</v>
      </c>
      <c r="I398" s="2">
        <v>487</v>
      </c>
      <c r="J398" s="2">
        <v>0</v>
      </c>
      <c r="O398" s="2">
        <f t="shared" si="6"/>
        <v>0</v>
      </c>
    </row>
    <row r="399" spans="1:15">
      <c r="A399" s="2">
        <v>266</v>
      </c>
      <c r="B399" s="2" t="s">
        <v>269</v>
      </c>
      <c r="C399" s="2">
        <v>6401</v>
      </c>
      <c r="D399" s="5" t="s">
        <v>11</v>
      </c>
      <c r="F399" s="2">
        <f>COUNTIF('Secondary Mapping Document'!$A$2:A493,All!$C166)</f>
        <v>1</v>
      </c>
      <c r="G399" s="2">
        <f>COUNTIF('Primary Mapping Document'!$A$2:$A$226,All!C166)+COUNTIF('Primary Mapping Document'!$E$2:$E$178,All!C166)</f>
        <v>0</v>
      </c>
      <c r="I399" s="2">
        <v>223</v>
      </c>
      <c r="J399" s="2">
        <v>0</v>
      </c>
      <c r="O399" s="2">
        <f t="shared" si="6"/>
        <v>0</v>
      </c>
    </row>
    <row r="400" spans="1:15">
      <c r="A400" s="2">
        <v>271</v>
      </c>
      <c r="B400" s="2" t="s">
        <v>274</v>
      </c>
      <c r="C400" s="2">
        <v>443</v>
      </c>
      <c r="D400" s="5" t="s">
        <v>275</v>
      </c>
      <c r="F400" s="2">
        <f>COUNTIF('Secondary Mapping Document'!$A$2:A727,All!$C400)</f>
        <v>0</v>
      </c>
      <c r="G400" s="2">
        <f>COUNTIF('Primary Mapping Document'!$A$2:$A$226,All!C400)+COUNTIF('Primary Mapping Document'!$E$2:$E$178,All!C400)</f>
        <v>0</v>
      </c>
      <c r="I400" s="2">
        <v>324</v>
      </c>
      <c r="J400" s="2">
        <v>0</v>
      </c>
      <c r="O400" s="2">
        <f t="shared" si="6"/>
        <v>0</v>
      </c>
    </row>
    <row r="401" spans="1:15">
      <c r="A401" s="2">
        <v>226</v>
      </c>
      <c r="B401" s="2" t="s">
        <v>228</v>
      </c>
      <c r="C401" s="2">
        <v>6405</v>
      </c>
      <c r="D401" s="5" t="s">
        <v>197</v>
      </c>
      <c r="F401" s="2">
        <f>COUNTIF('Secondary Mapping Document'!$A$2:A729,All!$C402)</f>
        <v>0</v>
      </c>
      <c r="G401" s="2">
        <f>COUNTIF('Primary Mapping Document'!$A$2:$A$226,All!C402)+COUNTIF('Primary Mapping Document'!$E$2:$E$178,All!C402)</f>
        <v>0</v>
      </c>
      <c r="I401" s="2">
        <v>1411</v>
      </c>
      <c r="J401" s="2">
        <v>1</v>
      </c>
      <c r="K401" s="2">
        <v>3</v>
      </c>
      <c r="O401" s="2">
        <f t="shared" si="6"/>
        <v>0</v>
      </c>
    </row>
    <row r="402" spans="1:15">
      <c r="A402" s="2">
        <v>190</v>
      </c>
      <c r="B402" s="2" t="s">
        <v>196</v>
      </c>
      <c r="C402" s="2">
        <v>6001</v>
      </c>
      <c r="D402" s="5" t="s">
        <v>197</v>
      </c>
      <c r="F402" s="2">
        <f>COUNTIF('Secondary Mapping Document'!$A$2:A728,All!$C401)</f>
        <v>0</v>
      </c>
      <c r="G402" s="2">
        <f>COUNTIF('Primary Mapping Document'!$A$2:$A$226,All!C401)+COUNTIF('Primary Mapping Document'!$E$2:$E$178,All!C401)</f>
        <v>0</v>
      </c>
      <c r="I402" s="2">
        <v>1020</v>
      </c>
      <c r="J402" s="2">
        <v>2</v>
      </c>
      <c r="K402" s="2">
        <v>2</v>
      </c>
      <c r="O402" s="2">
        <f t="shared" si="6"/>
        <v>0</v>
      </c>
    </row>
    <row r="410" spans="1:15">
      <c r="O410" s="2">
        <f>SUM(O2:O402)</f>
        <v>1</v>
      </c>
    </row>
  </sheetData>
  <sortState ref="A2:O410">
    <sortCondition ref="D2:D41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O410"/>
  <sheetViews>
    <sheetView workbookViewId="0">
      <selection activeCell="F31" sqref="F31"/>
    </sheetView>
  </sheetViews>
  <sheetFormatPr defaultRowHeight="15"/>
  <sheetData>
    <row r="1" spans="1:15" s="1" customFormat="1">
      <c r="A1" s="1" t="s">
        <v>1</v>
      </c>
      <c r="B1" s="1" t="s">
        <v>407</v>
      </c>
    </row>
    <row r="2" spans="1:15">
      <c r="A2">
        <v>6589</v>
      </c>
      <c r="B2">
        <v>385</v>
      </c>
      <c r="O2">
        <v>0</v>
      </c>
    </row>
    <row r="3" spans="1:15">
      <c r="A3">
        <v>179</v>
      </c>
      <c r="B3">
        <v>285</v>
      </c>
      <c r="O3">
        <v>0</v>
      </c>
    </row>
    <row r="4" spans="1:15">
      <c r="A4">
        <v>31</v>
      </c>
      <c r="B4">
        <v>178</v>
      </c>
      <c r="O4">
        <v>0</v>
      </c>
    </row>
    <row r="5" spans="1:15">
      <c r="A5">
        <v>1013</v>
      </c>
      <c r="B5">
        <v>269</v>
      </c>
      <c r="O5">
        <v>0</v>
      </c>
    </row>
    <row r="6" spans="1:15">
      <c r="A6">
        <v>1272</v>
      </c>
      <c r="B6">
        <v>255</v>
      </c>
      <c r="O6">
        <v>0</v>
      </c>
    </row>
    <row r="7" spans="1:15">
      <c r="A7">
        <v>6280</v>
      </c>
      <c r="B7">
        <v>13</v>
      </c>
      <c r="O7">
        <v>0</v>
      </c>
    </row>
    <row r="8" spans="1:15">
      <c r="A8">
        <v>6288</v>
      </c>
      <c r="B8">
        <v>349</v>
      </c>
      <c r="O8">
        <v>0</v>
      </c>
    </row>
    <row r="9" spans="1:15">
      <c r="A9">
        <v>93</v>
      </c>
      <c r="B9">
        <v>365</v>
      </c>
      <c r="O9">
        <v>0</v>
      </c>
    </row>
    <row r="10" spans="1:15">
      <c r="A10">
        <v>136</v>
      </c>
      <c r="B10">
        <v>318</v>
      </c>
      <c r="O10">
        <v>0</v>
      </c>
    </row>
    <row r="11" spans="1:15">
      <c r="A11">
        <v>145</v>
      </c>
      <c r="B11">
        <v>333</v>
      </c>
      <c r="O11">
        <v>0</v>
      </c>
    </row>
    <row r="12" spans="1:15">
      <c r="A12">
        <v>152</v>
      </c>
      <c r="B12">
        <v>354</v>
      </c>
      <c r="O12">
        <v>0</v>
      </c>
    </row>
    <row r="13" spans="1:15">
      <c r="A13">
        <v>166</v>
      </c>
      <c r="B13">
        <v>251</v>
      </c>
      <c r="O13">
        <v>0</v>
      </c>
    </row>
    <row r="14" spans="1:15">
      <c r="A14">
        <v>171</v>
      </c>
      <c r="B14">
        <v>250</v>
      </c>
      <c r="O14">
        <v>0</v>
      </c>
    </row>
    <row r="15" spans="1:15">
      <c r="A15">
        <v>183</v>
      </c>
      <c r="B15">
        <v>302</v>
      </c>
      <c r="O15">
        <v>0</v>
      </c>
    </row>
    <row r="16" spans="1:15">
      <c r="A16">
        <v>192</v>
      </c>
      <c r="B16">
        <v>304</v>
      </c>
      <c r="O16">
        <v>0</v>
      </c>
    </row>
    <row r="17" spans="1:15">
      <c r="A17">
        <v>221</v>
      </c>
      <c r="B17">
        <v>383</v>
      </c>
      <c r="O17">
        <v>0</v>
      </c>
    </row>
    <row r="18" spans="1:15">
      <c r="A18">
        <v>1079</v>
      </c>
      <c r="B18">
        <v>364</v>
      </c>
      <c r="O18">
        <v>0</v>
      </c>
    </row>
    <row r="19" spans="1:15">
      <c r="A19">
        <v>2002</v>
      </c>
      <c r="B19">
        <v>355</v>
      </c>
      <c r="O19">
        <v>0</v>
      </c>
    </row>
    <row r="20" spans="1:15">
      <c r="A20">
        <v>2185</v>
      </c>
      <c r="B20">
        <v>252</v>
      </c>
      <c r="O20">
        <v>0</v>
      </c>
    </row>
    <row r="21" spans="1:15">
      <c r="A21">
        <v>2398</v>
      </c>
      <c r="B21">
        <v>105</v>
      </c>
      <c r="O21">
        <v>0</v>
      </c>
    </row>
    <row r="22" spans="1:15">
      <c r="A22">
        <v>2724</v>
      </c>
      <c r="B22">
        <v>30</v>
      </c>
      <c r="O22">
        <v>0</v>
      </c>
    </row>
    <row r="23" spans="1:15">
      <c r="A23">
        <v>2782</v>
      </c>
      <c r="B23">
        <v>38</v>
      </c>
      <c r="O23">
        <v>0</v>
      </c>
    </row>
    <row r="24" spans="1:15">
      <c r="A24">
        <v>2783</v>
      </c>
      <c r="B24">
        <v>37</v>
      </c>
      <c r="O24">
        <v>0</v>
      </c>
    </row>
    <row r="25" spans="1:15">
      <c r="A25">
        <v>2858</v>
      </c>
      <c r="B25">
        <v>80</v>
      </c>
      <c r="O25">
        <v>0</v>
      </c>
    </row>
    <row r="26" spans="1:15">
      <c r="A26">
        <v>2910</v>
      </c>
      <c r="B26">
        <v>56</v>
      </c>
      <c r="O26">
        <v>0</v>
      </c>
    </row>
    <row r="27" spans="1:15">
      <c r="A27">
        <v>4332</v>
      </c>
      <c r="B27">
        <v>67</v>
      </c>
      <c r="O27">
        <v>0</v>
      </c>
    </row>
    <row r="28" spans="1:15">
      <c r="A28">
        <v>4725</v>
      </c>
      <c r="B28">
        <v>91</v>
      </c>
      <c r="O28">
        <v>0</v>
      </c>
    </row>
    <row r="29" spans="1:15">
      <c r="A29">
        <v>4726</v>
      </c>
      <c r="B29">
        <v>92</v>
      </c>
      <c r="O29">
        <v>0</v>
      </c>
    </row>
    <row r="30" spans="1:15">
      <c r="A30">
        <v>4734</v>
      </c>
      <c r="B30">
        <v>90</v>
      </c>
      <c r="O30">
        <v>0</v>
      </c>
    </row>
    <row r="31" spans="1:15">
      <c r="A31">
        <v>4866</v>
      </c>
      <c r="B31">
        <v>108</v>
      </c>
      <c r="O31">
        <v>0</v>
      </c>
    </row>
    <row r="32" spans="1:15">
      <c r="A32">
        <v>4869</v>
      </c>
      <c r="B32">
        <v>106</v>
      </c>
      <c r="O32">
        <v>0</v>
      </c>
    </row>
    <row r="33" spans="1:15">
      <c r="A33">
        <v>4940</v>
      </c>
      <c r="B33">
        <v>113</v>
      </c>
      <c r="O33">
        <v>0</v>
      </c>
    </row>
    <row r="34" spans="1:15">
      <c r="A34">
        <v>4940</v>
      </c>
      <c r="B34">
        <v>184</v>
      </c>
      <c r="O34">
        <v>1</v>
      </c>
    </row>
    <row r="35" spans="1:15">
      <c r="A35">
        <v>4962</v>
      </c>
      <c r="B35">
        <v>119</v>
      </c>
      <c r="O35">
        <v>0</v>
      </c>
    </row>
    <row r="36" spans="1:15">
      <c r="A36">
        <v>4964</v>
      </c>
      <c r="B36">
        <v>118</v>
      </c>
      <c r="O36">
        <v>0</v>
      </c>
    </row>
    <row r="37" spans="1:15">
      <c r="A37">
        <v>5157</v>
      </c>
      <c r="B37">
        <v>127</v>
      </c>
      <c r="O37">
        <v>0</v>
      </c>
    </row>
    <row r="38" spans="1:15">
      <c r="A38">
        <v>5330</v>
      </c>
      <c r="B38">
        <v>165</v>
      </c>
      <c r="O38">
        <v>0</v>
      </c>
    </row>
    <row r="39" spans="1:15">
      <c r="A39">
        <v>5482</v>
      </c>
      <c r="B39">
        <v>187</v>
      </c>
      <c r="O39">
        <v>0</v>
      </c>
    </row>
    <row r="40" spans="1:15">
      <c r="A40">
        <v>5482</v>
      </c>
      <c r="B40">
        <v>209</v>
      </c>
      <c r="O40">
        <v>1</v>
      </c>
    </row>
    <row r="41" spans="1:15">
      <c r="A41">
        <v>5560</v>
      </c>
      <c r="B41">
        <v>166</v>
      </c>
      <c r="O41">
        <v>0</v>
      </c>
    </row>
    <row r="42" spans="1:15">
      <c r="A42">
        <v>6071</v>
      </c>
      <c r="B42">
        <v>137</v>
      </c>
      <c r="O42">
        <v>0</v>
      </c>
    </row>
    <row r="43" spans="1:15">
      <c r="A43">
        <v>6074</v>
      </c>
      <c r="B43">
        <v>154</v>
      </c>
      <c r="O43">
        <v>0</v>
      </c>
    </row>
    <row r="44" spans="1:15">
      <c r="A44">
        <v>6227</v>
      </c>
      <c r="B44">
        <v>335</v>
      </c>
      <c r="O44">
        <v>0</v>
      </c>
    </row>
    <row r="45" spans="1:15">
      <c r="A45">
        <v>6343</v>
      </c>
      <c r="B45">
        <v>287</v>
      </c>
      <c r="O45">
        <v>0</v>
      </c>
    </row>
    <row r="46" spans="1:15">
      <c r="A46">
        <v>86</v>
      </c>
      <c r="B46">
        <v>299</v>
      </c>
      <c r="O46">
        <v>0</v>
      </c>
    </row>
    <row r="47" spans="1:15">
      <c r="A47">
        <v>89</v>
      </c>
      <c r="B47">
        <v>298</v>
      </c>
      <c r="O47">
        <v>0</v>
      </c>
    </row>
    <row r="48" spans="1:15">
      <c r="A48">
        <v>774</v>
      </c>
      <c r="B48">
        <v>378</v>
      </c>
      <c r="O48">
        <v>0</v>
      </c>
    </row>
    <row r="49" spans="1:15">
      <c r="A49">
        <v>962</v>
      </c>
      <c r="B49">
        <v>330</v>
      </c>
      <c r="O49">
        <v>0</v>
      </c>
    </row>
    <row r="50" spans="1:15">
      <c r="A50">
        <v>980</v>
      </c>
      <c r="B50">
        <v>246</v>
      </c>
      <c r="O50">
        <v>0</v>
      </c>
    </row>
    <row r="51" spans="1:15">
      <c r="A51">
        <v>982</v>
      </c>
      <c r="B51">
        <v>247</v>
      </c>
      <c r="O51">
        <v>0</v>
      </c>
    </row>
    <row r="52" spans="1:15">
      <c r="A52">
        <v>1005</v>
      </c>
      <c r="B52">
        <v>248</v>
      </c>
      <c r="O52">
        <v>0</v>
      </c>
    </row>
    <row r="53" spans="1:15">
      <c r="A53">
        <v>1070</v>
      </c>
      <c r="B53">
        <v>360</v>
      </c>
      <c r="O53">
        <v>0</v>
      </c>
    </row>
    <row r="54" spans="1:15">
      <c r="A54">
        <v>1103</v>
      </c>
      <c r="B54">
        <v>377</v>
      </c>
      <c r="O54">
        <v>0</v>
      </c>
    </row>
    <row r="55" spans="1:15">
      <c r="A55">
        <v>1138</v>
      </c>
      <c r="B55">
        <v>399</v>
      </c>
      <c r="O55">
        <v>0</v>
      </c>
    </row>
    <row r="56" spans="1:15">
      <c r="A56">
        <v>1151</v>
      </c>
      <c r="B56">
        <v>400</v>
      </c>
      <c r="O56">
        <v>0</v>
      </c>
    </row>
    <row r="57" spans="1:15">
      <c r="A57">
        <v>1981</v>
      </c>
      <c r="B57">
        <v>350</v>
      </c>
      <c r="O57">
        <v>0</v>
      </c>
    </row>
    <row r="58" spans="1:15">
      <c r="A58">
        <v>2005</v>
      </c>
      <c r="B58">
        <v>162</v>
      </c>
      <c r="O58">
        <v>0</v>
      </c>
    </row>
    <row r="59" spans="1:15">
      <c r="A59">
        <v>2645</v>
      </c>
      <c r="B59">
        <v>6</v>
      </c>
      <c r="O59">
        <v>0</v>
      </c>
    </row>
    <row r="60" spans="1:15">
      <c r="A60">
        <v>2654</v>
      </c>
      <c r="B60">
        <v>14</v>
      </c>
      <c r="O60">
        <v>0</v>
      </c>
    </row>
    <row r="61" spans="1:15">
      <c r="A61">
        <v>2790</v>
      </c>
      <c r="B61">
        <v>36</v>
      </c>
      <c r="O61">
        <v>0</v>
      </c>
    </row>
    <row r="62" spans="1:15">
      <c r="A62">
        <v>2852</v>
      </c>
      <c r="B62">
        <v>48</v>
      </c>
      <c r="O62">
        <v>0</v>
      </c>
    </row>
    <row r="63" spans="1:15">
      <c r="A63">
        <v>2859</v>
      </c>
      <c r="B63">
        <v>77</v>
      </c>
      <c r="O63">
        <v>0</v>
      </c>
    </row>
    <row r="64" spans="1:15">
      <c r="A64">
        <v>2872</v>
      </c>
      <c r="B64">
        <v>40</v>
      </c>
      <c r="O64">
        <v>0</v>
      </c>
    </row>
    <row r="65" spans="1:15">
      <c r="A65">
        <v>4806</v>
      </c>
      <c r="B65">
        <v>101</v>
      </c>
      <c r="O65">
        <v>0</v>
      </c>
    </row>
    <row r="66" spans="1:15">
      <c r="A66">
        <v>4901</v>
      </c>
      <c r="B66">
        <v>116</v>
      </c>
      <c r="O66">
        <v>0</v>
      </c>
    </row>
    <row r="67" spans="1:15">
      <c r="A67">
        <v>4937</v>
      </c>
      <c r="B67">
        <v>112</v>
      </c>
      <c r="O67">
        <v>0</v>
      </c>
    </row>
    <row r="68" spans="1:15">
      <c r="A68">
        <v>4963</v>
      </c>
      <c r="B68">
        <v>117</v>
      </c>
      <c r="O68">
        <v>0</v>
      </c>
    </row>
    <row r="69" spans="1:15">
      <c r="A69">
        <v>5038</v>
      </c>
      <c r="B69">
        <v>132</v>
      </c>
      <c r="O69">
        <v>0</v>
      </c>
    </row>
    <row r="70" spans="1:15">
      <c r="A70">
        <v>5483</v>
      </c>
      <c r="B70">
        <v>206</v>
      </c>
      <c r="O70">
        <v>0</v>
      </c>
    </row>
    <row r="71" spans="1:15">
      <c r="A71">
        <v>5516</v>
      </c>
      <c r="B71">
        <v>181</v>
      </c>
      <c r="O71">
        <v>0</v>
      </c>
    </row>
    <row r="72" spans="1:15">
      <c r="A72">
        <v>6119</v>
      </c>
      <c r="B72">
        <v>197</v>
      </c>
      <c r="O72">
        <v>0</v>
      </c>
    </row>
    <row r="73" spans="1:15">
      <c r="A73">
        <v>6274</v>
      </c>
      <c r="B73">
        <v>351</v>
      </c>
      <c r="O73">
        <v>0</v>
      </c>
    </row>
    <row r="74" spans="1:15">
      <c r="A74">
        <v>6342</v>
      </c>
      <c r="B74">
        <v>284</v>
      </c>
      <c r="O74">
        <v>0</v>
      </c>
    </row>
    <row r="75" spans="1:15">
      <c r="A75">
        <v>154</v>
      </c>
      <c r="B75">
        <v>336</v>
      </c>
      <c r="O75">
        <v>0</v>
      </c>
    </row>
    <row r="76" spans="1:15">
      <c r="A76">
        <v>6529</v>
      </c>
      <c r="B76">
        <v>380</v>
      </c>
      <c r="O76">
        <v>0</v>
      </c>
    </row>
    <row r="77" spans="1:15">
      <c r="A77">
        <v>48</v>
      </c>
      <c r="B77">
        <v>221</v>
      </c>
      <c r="O77">
        <v>0</v>
      </c>
    </row>
    <row r="78" spans="1:15">
      <c r="A78">
        <v>146</v>
      </c>
      <c r="B78">
        <v>331</v>
      </c>
      <c r="O78">
        <v>0</v>
      </c>
    </row>
    <row r="79" spans="1:15">
      <c r="A79">
        <v>6522</v>
      </c>
      <c r="B79">
        <v>277</v>
      </c>
      <c r="O79">
        <v>0</v>
      </c>
    </row>
    <row r="80" spans="1:15">
      <c r="A80">
        <v>6522</v>
      </c>
      <c r="B80">
        <v>384</v>
      </c>
      <c r="O80">
        <v>1</v>
      </c>
    </row>
    <row r="81" spans="1:15">
      <c r="A81">
        <v>480</v>
      </c>
      <c r="B81">
        <v>218</v>
      </c>
      <c r="O81">
        <v>0</v>
      </c>
    </row>
    <row r="82" spans="1:15">
      <c r="A82">
        <v>507</v>
      </c>
      <c r="B82">
        <v>219</v>
      </c>
      <c r="O82">
        <v>0</v>
      </c>
    </row>
    <row r="83" spans="1:15">
      <c r="A83">
        <v>559</v>
      </c>
      <c r="B83">
        <v>325</v>
      </c>
      <c r="O83">
        <v>0</v>
      </c>
    </row>
    <row r="84" spans="1:15">
      <c r="A84">
        <v>564</v>
      </c>
      <c r="B84">
        <v>327</v>
      </c>
      <c r="O84">
        <v>0</v>
      </c>
    </row>
    <row r="85" spans="1:15">
      <c r="A85">
        <v>602</v>
      </c>
      <c r="B85">
        <v>326</v>
      </c>
      <c r="O85">
        <v>0</v>
      </c>
    </row>
    <row r="86" spans="1:15">
      <c r="A86">
        <v>746</v>
      </c>
      <c r="B86">
        <v>160</v>
      </c>
      <c r="O86">
        <v>0</v>
      </c>
    </row>
    <row r="87" spans="1:15">
      <c r="A87">
        <v>796</v>
      </c>
      <c r="B87">
        <v>242</v>
      </c>
      <c r="O87">
        <v>0</v>
      </c>
    </row>
    <row r="88" spans="1:15">
      <c r="A88">
        <v>1157</v>
      </c>
      <c r="B88">
        <v>174</v>
      </c>
      <c r="O88">
        <v>0</v>
      </c>
    </row>
    <row r="89" spans="1:15">
      <c r="A89">
        <v>1173</v>
      </c>
      <c r="B89">
        <v>374</v>
      </c>
      <c r="O89">
        <v>0</v>
      </c>
    </row>
    <row r="90" spans="1:15">
      <c r="A90">
        <v>1783</v>
      </c>
      <c r="B90">
        <v>243</v>
      </c>
      <c r="O90">
        <v>0</v>
      </c>
    </row>
    <row r="91" spans="1:15">
      <c r="A91">
        <v>1840</v>
      </c>
      <c r="B91">
        <v>297</v>
      </c>
      <c r="O91">
        <v>0</v>
      </c>
    </row>
    <row r="92" spans="1:15">
      <c r="A92">
        <v>1867</v>
      </c>
      <c r="B92">
        <v>296</v>
      </c>
      <c r="O92">
        <v>0</v>
      </c>
    </row>
    <row r="93" spans="1:15">
      <c r="A93">
        <v>2274</v>
      </c>
      <c r="B93">
        <v>120</v>
      </c>
      <c r="O93">
        <v>0</v>
      </c>
    </row>
    <row r="94" spans="1:15">
      <c r="A94">
        <v>2275</v>
      </c>
      <c r="B94">
        <v>28</v>
      </c>
      <c r="O94">
        <v>0</v>
      </c>
    </row>
    <row r="95" spans="1:15">
      <c r="A95">
        <v>2666</v>
      </c>
      <c r="B95">
        <v>11</v>
      </c>
      <c r="O95">
        <v>0</v>
      </c>
    </row>
    <row r="96" spans="1:15">
      <c r="A96">
        <v>2666</v>
      </c>
      <c r="B96">
        <v>177</v>
      </c>
      <c r="O96">
        <v>1</v>
      </c>
    </row>
    <row r="97" spans="1:15">
      <c r="A97">
        <v>2667</v>
      </c>
      <c r="B97">
        <v>10</v>
      </c>
      <c r="O97">
        <v>0</v>
      </c>
    </row>
    <row r="98" spans="1:15">
      <c r="A98">
        <v>2669</v>
      </c>
      <c r="B98">
        <v>21</v>
      </c>
      <c r="O98">
        <v>0</v>
      </c>
    </row>
    <row r="99" spans="1:15">
      <c r="A99">
        <v>2670</v>
      </c>
      <c r="B99">
        <v>20</v>
      </c>
      <c r="O99">
        <v>0</v>
      </c>
    </row>
    <row r="100" spans="1:15">
      <c r="A100">
        <v>2821</v>
      </c>
      <c r="B100">
        <v>33</v>
      </c>
      <c r="O100">
        <v>0</v>
      </c>
    </row>
    <row r="101" spans="1:15">
      <c r="A101">
        <v>2844</v>
      </c>
      <c r="B101">
        <v>47</v>
      </c>
      <c r="O101">
        <v>0</v>
      </c>
    </row>
    <row r="102" spans="1:15">
      <c r="A102">
        <v>2845</v>
      </c>
      <c r="B102">
        <v>46</v>
      </c>
      <c r="O102">
        <v>0</v>
      </c>
    </row>
    <row r="103" spans="1:15">
      <c r="A103">
        <v>2925</v>
      </c>
      <c r="B103">
        <v>54</v>
      </c>
      <c r="O103">
        <v>0</v>
      </c>
    </row>
    <row r="104" spans="1:15">
      <c r="A104">
        <v>2927</v>
      </c>
      <c r="B104">
        <v>55</v>
      </c>
      <c r="O104">
        <v>0</v>
      </c>
    </row>
    <row r="105" spans="1:15">
      <c r="A105">
        <v>4304</v>
      </c>
      <c r="B105">
        <v>74</v>
      </c>
      <c r="O105">
        <v>0</v>
      </c>
    </row>
    <row r="106" spans="1:15">
      <c r="A106">
        <v>4311</v>
      </c>
      <c r="B106">
        <v>72</v>
      </c>
      <c r="O106">
        <v>0</v>
      </c>
    </row>
    <row r="107" spans="1:15">
      <c r="A107">
        <v>4313</v>
      </c>
      <c r="B107">
        <v>73</v>
      </c>
      <c r="O107">
        <v>0</v>
      </c>
    </row>
    <row r="108" spans="1:15">
      <c r="A108">
        <v>4716</v>
      </c>
      <c r="B108">
        <v>60</v>
      </c>
      <c r="O108">
        <v>0</v>
      </c>
    </row>
    <row r="109" spans="1:15">
      <c r="A109">
        <v>4808</v>
      </c>
      <c r="B109">
        <v>99</v>
      </c>
      <c r="O109">
        <v>0</v>
      </c>
    </row>
    <row r="110" spans="1:15">
      <c r="A110">
        <v>4809</v>
      </c>
      <c r="B110">
        <v>98</v>
      </c>
      <c r="O110">
        <v>0</v>
      </c>
    </row>
    <row r="111" spans="1:15">
      <c r="A111">
        <v>4810</v>
      </c>
      <c r="B111">
        <v>97</v>
      </c>
      <c r="O111">
        <v>0</v>
      </c>
    </row>
    <row r="112" spans="1:15">
      <c r="A112">
        <v>4832</v>
      </c>
      <c r="B112">
        <v>103</v>
      </c>
      <c r="O112">
        <v>0</v>
      </c>
    </row>
    <row r="113" spans="1:15">
      <c r="A113">
        <v>4834</v>
      </c>
      <c r="B113">
        <v>110</v>
      </c>
      <c r="O113">
        <v>0</v>
      </c>
    </row>
    <row r="114" spans="1:15">
      <c r="A114">
        <v>4835</v>
      </c>
      <c r="B114">
        <v>114</v>
      </c>
      <c r="O114">
        <v>0</v>
      </c>
    </row>
    <row r="115" spans="1:15">
      <c r="A115">
        <v>4889</v>
      </c>
      <c r="B115">
        <v>115</v>
      </c>
      <c r="O115">
        <v>0</v>
      </c>
    </row>
    <row r="116" spans="1:15">
      <c r="A116">
        <v>5609</v>
      </c>
      <c r="B116">
        <v>123</v>
      </c>
      <c r="O116">
        <v>0</v>
      </c>
    </row>
    <row r="117" spans="1:15">
      <c r="A117">
        <v>5609</v>
      </c>
      <c r="B117">
        <v>396</v>
      </c>
      <c r="O117">
        <v>1</v>
      </c>
    </row>
    <row r="118" spans="1:15">
      <c r="A118">
        <v>5610</v>
      </c>
      <c r="B118">
        <v>122</v>
      </c>
      <c r="O118">
        <v>0</v>
      </c>
    </row>
    <row r="119" spans="1:15">
      <c r="A119">
        <v>5725</v>
      </c>
      <c r="B119">
        <v>276</v>
      </c>
      <c r="O119">
        <v>0</v>
      </c>
    </row>
    <row r="120" spans="1:15">
      <c r="A120">
        <v>6044</v>
      </c>
      <c r="B120">
        <v>192</v>
      </c>
      <c r="O120">
        <v>0</v>
      </c>
    </row>
    <row r="121" spans="1:15">
      <c r="A121">
        <v>6261</v>
      </c>
      <c r="B121">
        <v>328</v>
      </c>
      <c r="O121">
        <v>0</v>
      </c>
    </row>
    <row r="122" spans="1:15">
      <c r="A122">
        <v>6267</v>
      </c>
      <c r="B122">
        <v>348</v>
      </c>
      <c r="O122">
        <v>0</v>
      </c>
    </row>
    <row r="123" spans="1:15">
      <c r="A123">
        <v>6345</v>
      </c>
      <c r="B123">
        <v>347</v>
      </c>
      <c r="O123">
        <v>0</v>
      </c>
    </row>
    <row r="124" spans="1:15">
      <c r="A124">
        <v>6390</v>
      </c>
      <c r="B124">
        <v>244</v>
      </c>
      <c r="O124">
        <v>0</v>
      </c>
    </row>
    <row r="125" spans="1:15">
      <c r="A125">
        <v>6398</v>
      </c>
      <c r="B125">
        <v>267</v>
      </c>
      <c r="O125">
        <v>0</v>
      </c>
    </row>
    <row r="126" spans="1:15">
      <c r="A126">
        <v>6399</v>
      </c>
      <c r="B126">
        <v>295</v>
      </c>
      <c r="O126">
        <v>0</v>
      </c>
    </row>
    <row r="127" spans="1:15">
      <c r="A127">
        <v>6461</v>
      </c>
      <c r="B127">
        <v>395</v>
      </c>
      <c r="O127">
        <v>0</v>
      </c>
    </row>
    <row r="128" spans="1:15">
      <c r="A128">
        <v>6471</v>
      </c>
      <c r="B128">
        <v>358</v>
      </c>
      <c r="O128">
        <v>0</v>
      </c>
    </row>
    <row r="129" spans="1:15">
      <c r="A129">
        <v>6539</v>
      </c>
      <c r="B129">
        <v>357</v>
      </c>
      <c r="O129">
        <v>0</v>
      </c>
    </row>
    <row r="130" spans="1:15">
      <c r="A130">
        <v>6540</v>
      </c>
      <c r="B130">
        <v>375</v>
      </c>
      <c r="O130">
        <v>0</v>
      </c>
    </row>
    <row r="131" spans="1:15">
      <c r="A131">
        <v>6541</v>
      </c>
      <c r="B131">
        <v>373</v>
      </c>
      <c r="O131">
        <v>0</v>
      </c>
    </row>
    <row r="132" spans="1:15">
      <c r="A132">
        <v>6544</v>
      </c>
      <c r="B132">
        <v>356</v>
      </c>
      <c r="O132">
        <v>0</v>
      </c>
    </row>
    <row r="133" spans="1:15">
      <c r="A133">
        <v>6603</v>
      </c>
      <c r="B133">
        <v>397</v>
      </c>
      <c r="O133">
        <v>0</v>
      </c>
    </row>
    <row r="134" spans="1:15">
      <c r="A134">
        <v>271</v>
      </c>
      <c r="B134">
        <v>340</v>
      </c>
      <c r="O134">
        <v>0</v>
      </c>
    </row>
    <row r="135" spans="1:15">
      <c r="A135">
        <v>308</v>
      </c>
      <c r="B135">
        <v>264</v>
      </c>
      <c r="O135">
        <v>0</v>
      </c>
    </row>
    <row r="136" spans="1:15">
      <c r="A136">
        <v>312</v>
      </c>
      <c r="B136">
        <v>237</v>
      </c>
      <c r="O136">
        <v>0</v>
      </c>
    </row>
    <row r="137" spans="1:15">
      <c r="A137">
        <v>483</v>
      </c>
      <c r="B137">
        <v>217</v>
      </c>
      <c r="O137">
        <v>0</v>
      </c>
    </row>
    <row r="138" spans="1:15">
      <c r="A138">
        <v>494</v>
      </c>
      <c r="B138">
        <v>215</v>
      </c>
      <c r="O138">
        <v>0</v>
      </c>
    </row>
    <row r="139" spans="1:15">
      <c r="A139">
        <v>541</v>
      </c>
      <c r="B139">
        <v>216</v>
      </c>
      <c r="O139">
        <v>0</v>
      </c>
    </row>
    <row r="140" spans="1:15">
      <c r="A140">
        <v>573</v>
      </c>
      <c r="B140">
        <v>324</v>
      </c>
      <c r="O140">
        <v>0</v>
      </c>
    </row>
    <row r="141" spans="1:15">
      <c r="A141">
        <v>665</v>
      </c>
      <c r="B141">
        <v>344</v>
      </c>
      <c r="O141">
        <v>0</v>
      </c>
    </row>
    <row r="142" spans="1:15">
      <c r="A142">
        <v>693</v>
      </c>
      <c r="B142">
        <v>293</v>
      </c>
      <c r="O142">
        <v>0</v>
      </c>
    </row>
    <row r="143" spans="1:15">
      <c r="A143">
        <v>700</v>
      </c>
      <c r="B143">
        <v>235</v>
      </c>
      <c r="O143">
        <v>0</v>
      </c>
    </row>
    <row r="144" spans="1:15">
      <c r="A144">
        <v>726</v>
      </c>
      <c r="B144">
        <v>260</v>
      </c>
      <c r="O144">
        <v>0</v>
      </c>
    </row>
    <row r="145" spans="1:15">
      <c r="A145">
        <v>737</v>
      </c>
      <c r="B145">
        <v>241</v>
      </c>
      <c r="O145">
        <v>0</v>
      </c>
    </row>
    <row r="146" spans="1:15">
      <c r="A146">
        <v>745</v>
      </c>
      <c r="B146">
        <v>234</v>
      </c>
      <c r="O146">
        <v>0</v>
      </c>
    </row>
    <row r="147" spans="1:15">
      <c r="A147">
        <v>1954</v>
      </c>
      <c r="B147">
        <v>323</v>
      </c>
      <c r="O147">
        <v>0</v>
      </c>
    </row>
    <row r="148" spans="1:15">
      <c r="A148">
        <v>2664</v>
      </c>
      <c r="B148">
        <v>5</v>
      </c>
      <c r="O148">
        <v>0</v>
      </c>
    </row>
    <row r="149" spans="1:15">
      <c r="A149">
        <v>4334</v>
      </c>
      <c r="B149">
        <v>71</v>
      </c>
      <c r="O149">
        <v>0</v>
      </c>
    </row>
    <row r="150" spans="1:15">
      <c r="A150">
        <v>4851</v>
      </c>
      <c r="B150">
        <v>95</v>
      </c>
      <c r="O150">
        <v>0</v>
      </c>
    </row>
    <row r="151" spans="1:15">
      <c r="A151">
        <v>6323</v>
      </c>
      <c r="B151">
        <v>236</v>
      </c>
      <c r="O151">
        <v>0</v>
      </c>
    </row>
    <row r="152" spans="1:15">
      <c r="A152">
        <v>6355</v>
      </c>
      <c r="B152">
        <v>238</v>
      </c>
      <c r="O152">
        <v>0</v>
      </c>
    </row>
    <row r="153" spans="1:15">
      <c r="A153">
        <v>6448</v>
      </c>
      <c r="B153">
        <v>372</v>
      </c>
      <c r="O153">
        <v>0</v>
      </c>
    </row>
    <row r="154" spans="1:15">
      <c r="A154">
        <v>6506</v>
      </c>
      <c r="B154">
        <v>394</v>
      </c>
      <c r="O154">
        <v>0</v>
      </c>
    </row>
    <row r="155" spans="1:15">
      <c r="A155">
        <v>1955</v>
      </c>
      <c r="B155">
        <v>169</v>
      </c>
      <c r="O155">
        <v>0</v>
      </c>
    </row>
    <row r="156" spans="1:15">
      <c r="A156">
        <v>6481</v>
      </c>
      <c r="B156">
        <v>391</v>
      </c>
      <c r="O156">
        <v>0</v>
      </c>
    </row>
    <row r="157" spans="1:15">
      <c r="A157">
        <v>6402</v>
      </c>
      <c r="B157">
        <v>227</v>
      </c>
      <c r="O157">
        <v>0</v>
      </c>
    </row>
    <row r="158" spans="1:15">
      <c r="A158">
        <v>6499</v>
      </c>
      <c r="B158">
        <v>282</v>
      </c>
      <c r="O158">
        <v>0</v>
      </c>
    </row>
    <row r="159" spans="1:15">
      <c r="A159">
        <v>1785</v>
      </c>
      <c r="B159">
        <v>220</v>
      </c>
      <c r="O159">
        <v>0</v>
      </c>
    </row>
    <row r="160" spans="1:15">
      <c r="A160">
        <v>2282</v>
      </c>
      <c r="B160">
        <v>27</v>
      </c>
      <c r="O160">
        <v>0</v>
      </c>
    </row>
    <row r="161" spans="1:15">
      <c r="A161">
        <v>2282</v>
      </c>
      <c r="B161">
        <v>176</v>
      </c>
      <c r="O161">
        <v>1</v>
      </c>
    </row>
    <row r="162" spans="1:15">
      <c r="A162">
        <v>2847</v>
      </c>
      <c r="B162">
        <v>45</v>
      </c>
      <c r="O162">
        <v>0</v>
      </c>
    </row>
    <row r="163" spans="1:15">
      <c r="A163">
        <v>4308</v>
      </c>
      <c r="B163">
        <v>75</v>
      </c>
      <c r="O163">
        <v>0</v>
      </c>
    </row>
    <row r="164" spans="1:15">
      <c r="A164">
        <v>5674</v>
      </c>
      <c r="B164">
        <v>121</v>
      </c>
      <c r="O164">
        <v>0</v>
      </c>
    </row>
    <row r="165" spans="1:15">
      <c r="A165">
        <v>6123</v>
      </c>
      <c r="B165">
        <v>147</v>
      </c>
      <c r="O165">
        <v>0</v>
      </c>
    </row>
    <row r="166" spans="1:15">
      <c r="A166">
        <v>6401</v>
      </c>
      <c r="B166">
        <v>266</v>
      </c>
      <c r="O166">
        <v>0</v>
      </c>
    </row>
    <row r="167" spans="1:15">
      <c r="A167">
        <v>8861</v>
      </c>
      <c r="B167">
        <v>3</v>
      </c>
      <c r="O167">
        <v>0</v>
      </c>
    </row>
    <row r="168" spans="1:15">
      <c r="A168">
        <v>9716</v>
      </c>
      <c r="B168">
        <v>1</v>
      </c>
      <c r="O168">
        <v>0</v>
      </c>
    </row>
    <row r="169" spans="1:15">
      <c r="A169">
        <v>9718</v>
      </c>
      <c r="B169">
        <v>2</v>
      </c>
      <c r="O169">
        <v>0</v>
      </c>
    </row>
    <row r="170" spans="1:15">
      <c r="A170">
        <v>7</v>
      </c>
      <c r="B170">
        <v>405</v>
      </c>
      <c r="O170">
        <v>0</v>
      </c>
    </row>
    <row r="171" spans="1:15">
      <c r="A171">
        <v>67</v>
      </c>
      <c r="B171">
        <v>352</v>
      </c>
      <c r="O171">
        <v>0</v>
      </c>
    </row>
    <row r="172" spans="1:15">
      <c r="A172">
        <v>137</v>
      </c>
      <c r="B172">
        <v>317</v>
      </c>
      <c r="O172">
        <v>0</v>
      </c>
    </row>
    <row r="173" spans="1:15">
      <c r="A173">
        <v>187</v>
      </c>
      <c r="B173">
        <v>303</v>
      </c>
      <c r="O173">
        <v>0</v>
      </c>
    </row>
    <row r="174" spans="1:15">
      <c r="A174">
        <v>245</v>
      </c>
      <c r="B174">
        <v>404</v>
      </c>
      <c r="O174">
        <v>0</v>
      </c>
    </row>
    <row r="175" spans="1:15">
      <c r="A175">
        <v>984</v>
      </c>
      <c r="B175">
        <v>249</v>
      </c>
      <c r="O175">
        <v>0</v>
      </c>
    </row>
    <row r="176" spans="1:15">
      <c r="A176">
        <v>1084</v>
      </c>
      <c r="B176">
        <v>363</v>
      </c>
      <c r="O176">
        <v>0</v>
      </c>
    </row>
    <row r="177" spans="1:15">
      <c r="A177">
        <v>1096</v>
      </c>
      <c r="B177">
        <v>382</v>
      </c>
      <c r="O177">
        <v>0</v>
      </c>
    </row>
    <row r="178" spans="1:15">
      <c r="A178">
        <v>2642</v>
      </c>
      <c r="B178">
        <v>26</v>
      </c>
      <c r="O178">
        <v>0</v>
      </c>
    </row>
    <row r="179" spans="1:15">
      <c r="A179">
        <v>2652</v>
      </c>
      <c r="B179">
        <v>16</v>
      </c>
      <c r="O179">
        <v>0</v>
      </c>
    </row>
    <row r="180" spans="1:15">
      <c r="A180">
        <v>2659</v>
      </c>
      <c r="B180">
        <v>25</v>
      </c>
      <c r="O180">
        <v>0</v>
      </c>
    </row>
    <row r="181" spans="1:15">
      <c r="A181">
        <v>2725</v>
      </c>
      <c r="B181">
        <v>31</v>
      </c>
      <c r="O181">
        <v>0</v>
      </c>
    </row>
    <row r="182" spans="1:15">
      <c r="A182">
        <v>2761</v>
      </c>
      <c r="B182">
        <v>18</v>
      </c>
      <c r="O182">
        <v>0</v>
      </c>
    </row>
    <row r="183" spans="1:15">
      <c r="A183">
        <v>2812</v>
      </c>
      <c r="B183">
        <v>52</v>
      </c>
      <c r="O183">
        <v>0</v>
      </c>
    </row>
    <row r="184" spans="1:15">
      <c r="A184">
        <v>2857</v>
      </c>
      <c r="B184">
        <v>79</v>
      </c>
      <c r="O184">
        <v>0</v>
      </c>
    </row>
    <row r="185" spans="1:15">
      <c r="A185">
        <v>2871</v>
      </c>
      <c r="B185">
        <v>41</v>
      </c>
      <c r="O185">
        <v>0</v>
      </c>
    </row>
    <row r="186" spans="1:15">
      <c r="A186">
        <v>2907</v>
      </c>
      <c r="B186">
        <v>57</v>
      </c>
      <c r="O186">
        <v>0</v>
      </c>
    </row>
    <row r="187" spans="1:15">
      <c r="A187">
        <v>4310</v>
      </c>
      <c r="B187">
        <v>78</v>
      </c>
      <c r="O187">
        <v>0</v>
      </c>
    </row>
    <row r="188" spans="1:15">
      <c r="A188">
        <v>4331</v>
      </c>
      <c r="B188">
        <v>66</v>
      </c>
      <c r="O188">
        <v>0</v>
      </c>
    </row>
    <row r="189" spans="1:15">
      <c r="A189">
        <v>4870</v>
      </c>
      <c r="B189">
        <v>107</v>
      </c>
      <c r="O189">
        <v>0</v>
      </c>
    </row>
    <row r="190" spans="1:15">
      <c r="A190">
        <v>5158</v>
      </c>
      <c r="B190">
        <v>126</v>
      </c>
      <c r="O190">
        <v>0</v>
      </c>
    </row>
    <row r="191" spans="1:15">
      <c r="A191">
        <v>5487</v>
      </c>
      <c r="B191">
        <v>186</v>
      </c>
      <c r="O191">
        <v>0</v>
      </c>
    </row>
    <row r="192" spans="1:15">
      <c r="A192">
        <v>5487</v>
      </c>
      <c r="B192">
        <v>208</v>
      </c>
      <c r="O192">
        <v>1</v>
      </c>
    </row>
    <row r="193" spans="1:15">
      <c r="A193">
        <v>5493</v>
      </c>
      <c r="B193">
        <v>207</v>
      </c>
      <c r="O193">
        <v>0</v>
      </c>
    </row>
    <row r="194" spans="1:15">
      <c r="A194">
        <v>5493</v>
      </c>
      <c r="B194">
        <v>185</v>
      </c>
      <c r="O194">
        <v>1</v>
      </c>
    </row>
    <row r="195" spans="1:15">
      <c r="A195">
        <v>5565</v>
      </c>
      <c r="B195">
        <v>167</v>
      </c>
      <c r="O195">
        <v>0</v>
      </c>
    </row>
    <row r="196" spans="1:15">
      <c r="A196">
        <v>5997</v>
      </c>
      <c r="B196">
        <v>153</v>
      </c>
      <c r="O196">
        <v>0</v>
      </c>
    </row>
    <row r="197" spans="1:15">
      <c r="A197">
        <v>5998</v>
      </c>
      <c r="B197">
        <v>155</v>
      </c>
      <c r="O197">
        <v>0</v>
      </c>
    </row>
    <row r="198" spans="1:15">
      <c r="A198">
        <v>6031</v>
      </c>
      <c r="B198">
        <v>199</v>
      </c>
      <c r="O198">
        <v>0</v>
      </c>
    </row>
    <row r="199" spans="1:15">
      <c r="A199">
        <v>6032</v>
      </c>
      <c r="B199">
        <v>198</v>
      </c>
      <c r="O199">
        <v>0</v>
      </c>
    </row>
    <row r="200" spans="1:15">
      <c r="A200">
        <v>6077</v>
      </c>
      <c r="B200">
        <v>152</v>
      </c>
      <c r="O200">
        <v>0</v>
      </c>
    </row>
    <row r="201" spans="1:15">
      <c r="A201">
        <v>6082</v>
      </c>
      <c r="B201">
        <v>138</v>
      </c>
      <c r="O201">
        <v>0</v>
      </c>
    </row>
    <row r="202" spans="1:15">
      <c r="A202">
        <v>41</v>
      </c>
      <c r="B202">
        <v>224</v>
      </c>
      <c r="O202">
        <v>0</v>
      </c>
    </row>
    <row r="203" spans="1:15">
      <c r="A203">
        <v>58</v>
      </c>
      <c r="B203">
        <v>329</v>
      </c>
      <c r="O203">
        <v>0</v>
      </c>
    </row>
    <row r="204" spans="1:15">
      <c r="A204">
        <v>77</v>
      </c>
      <c r="B204">
        <v>268</v>
      </c>
      <c r="O204">
        <v>0</v>
      </c>
    </row>
    <row r="205" spans="1:15">
      <c r="A205">
        <v>78</v>
      </c>
      <c r="B205">
        <v>301</v>
      </c>
      <c r="O205">
        <v>0</v>
      </c>
    </row>
    <row r="206" spans="1:15">
      <c r="A206">
        <v>80</v>
      </c>
      <c r="B206">
        <v>283</v>
      </c>
      <c r="O206">
        <v>0</v>
      </c>
    </row>
    <row r="207" spans="1:15">
      <c r="A207">
        <v>81</v>
      </c>
      <c r="B207">
        <v>270</v>
      </c>
      <c r="O207">
        <v>0</v>
      </c>
    </row>
    <row r="208" spans="1:15">
      <c r="A208">
        <v>82</v>
      </c>
      <c r="B208">
        <v>300</v>
      </c>
      <c r="O208">
        <v>0</v>
      </c>
    </row>
    <row r="209" spans="1:15">
      <c r="A209">
        <v>230</v>
      </c>
      <c r="B209">
        <v>398</v>
      </c>
      <c r="O209">
        <v>0</v>
      </c>
    </row>
    <row r="210" spans="1:15">
      <c r="A210">
        <v>598</v>
      </c>
      <c r="B210">
        <v>223</v>
      </c>
      <c r="O210">
        <v>0</v>
      </c>
    </row>
    <row r="211" spans="1:15">
      <c r="A211">
        <v>792</v>
      </c>
      <c r="B211">
        <v>359</v>
      </c>
      <c r="O211">
        <v>0</v>
      </c>
    </row>
    <row r="212" spans="1:15">
      <c r="A212">
        <v>1008</v>
      </c>
      <c r="B212">
        <v>245</v>
      </c>
      <c r="O212">
        <v>0</v>
      </c>
    </row>
    <row r="213" spans="1:15">
      <c r="A213">
        <v>1065</v>
      </c>
      <c r="B213">
        <v>361</v>
      </c>
      <c r="O213">
        <v>0</v>
      </c>
    </row>
    <row r="214" spans="1:15">
      <c r="A214">
        <v>1114</v>
      </c>
      <c r="B214">
        <v>376</v>
      </c>
      <c r="O214">
        <v>0</v>
      </c>
    </row>
    <row r="215" spans="1:15">
      <c r="A215">
        <v>1160</v>
      </c>
      <c r="B215">
        <v>402</v>
      </c>
      <c r="O215">
        <v>0</v>
      </c>
    </row>
    <row r="216" spans="1:15">
      <c r="A216">
        <v>1169</v>
      </c>
      <c r="B216">
        <v>164</v>
      </c>
      <c r="O216">
        <v>0</v>
      </c>
    </row>
    <row r="217" spans="1:15">
      <c r="A217">
        <v>1175</v>
      </c>
      <c r="B217">
        <v>163</v>
      </c>
      <c r="O217">
        <v>0</v>
      </c>
    </row>
    <row r="218" spans="1:15">
      <c r="A218">
        <v>1989</v>
      </c>
      <c r="B218">
        <v>314</v>
      </c>
      <c r="O218">
        <v>0</v>
      </c>
    </row>
    <row r="219" spans="1:15">
      <c r="A219">
        <v>2132</v>
      </c>
      <c r="B219">
        <v>401</v>
      </c>
      <c r="O219">
        <v>0</v>
      </c>
    </row>
    <row r="220" spans="1:15">
      <c r="A220">
        <v>2132</v>
      </c>
      <c r="B220">
        <v>407</v>
      </c>
      <c r="O220">
        <v>1</v>
      </c>
    </row>
    <row r="221" spans="1:15">
      <c r="A221">
        <v>2644</v>
      </c>
      <c r="B221">
        <v>23</v>
      </c>
      <c r="O221">
        <v>0</v>
      </c>
    </row>
    <row r="222" spans="1:15">
      <c r="A222">
        <v>2646</v>
      </c>
      <c r="B222">
        <v>7</v>
      </c>
      <c r="O222">
        <v>0</v>
      </c>
    </row>
    <row r="223" spans="1:15">
      <c r="A223">
        <v>2657</v>
      </c>
      <c r="B223">
        <v>24</v>
      </c>
      <c r="O223">
        <v>0</v>
      </c>
    </row>
    <row r="224" spans="1:15">
      <c r="A224">
        <v>2672</v>
      </c>
      <c r="B224">
        <v>15</v>
      </c>
      <c r="O224">
        <v>0</v>
      </c>
    </row>
    <row r="225" spans="1:15">
      <c r="A225">
        <v>2728</v>
      </c>
      <c r="B225">
        <v>29</v>
      </c>
      <c r="O225">
        <v>0</v>
      </c>
    </row>
    <row r="226" spans="1:15">
      <c r="A226">
        <v>2779</v>
      </c>
      <c r="B226">
        <v>17</v>
      </c>
      <c r="O226">
        <v>0</v>
      </c>
    </row>
    <row r="227" spans="1:15">
      <c r="A227">
        <v>2791</v>
      </c>
      <c r="B227">
        <v>35</v>
      </c>
      <c r="O227">
        <v>0</v>
      </c>
    </row>
    <row r="228" spans="1:15">
      <c r="A228">
        <v>2793</v>
      </c>
      <c r="B228">
        <v>34</v>
      </c>
      <c r="O228">
        <v>0</v>
      </c>
    </row>
    <row r="229" spans="1:15">
      <c r="A229">
        <v>2813</v>
      </c>
      <c r="B229">
        <v>51</v>
      </c>
      <c r="O229">
        <v>0</v>
      </c>
    </row>
    <row r="230" spans="1:15">
      <c r="A230">
        <v>2850</v>
      </c>
      <c r="B230">
        <v>49</v>
      </c>
      <c r="O230">
        <v>0</v>
      </c>
    </row>
    <row r="231" spans="1:15">
      <c r="A231">
        <v>2851</v>
      </c>
      <c r="B231">
        <v>50</v>
      </c>
      <c r="O231">
        <v>0</v>
      </c>
    </row>
    <row r="232" spans="1:15">
      <c r="A232">
        <v>2856</v>
      </c>
      <c r="B232">
        <v>76</v>
      </c>
      <c r="O232">
        <v>0</v>
      </c>
    </row>
    <row r="233" spans="1:15">
      <c r="A233">
        <v>4515</v>
      </c>
      <c r="B233">
        <v>64</v>
      </c>
      <c r="O233">
        <v>0</v>
      </c>
    </row>
    <row r="234" spans="1:15">
      <c r="A234">
        <v>4519</v>
      </c>
      <c r="B234">
        <v>65</v>
      </c>
      <c r="O234">
        <v>0</v>
      </c>
    </row>
    <row r="235" spans="1:15">
      <c r="A235">
        <v>4714</v>
      </c>
      <c r="B235">
        <v>63</v>
      </c>
      <c r="O235">
        <v>0</v>
      </c>
    </row>
    <row r="236" spans="1:15">
      <c r="A236">
        <v>4762</v>
      </c>
      <c r="B236">
        <v>89</v>
      </c>
      <c r="O236">
        <v>0</v>
      </c>
    </row>
    <row r="237" spans="1:15">
      <c r="A237">
        <v>4771</v>
      </c>
      <c r="B237">
        <v>88</v>
      </c>
      <c r="O237">
        <v>0</v>
      </c>
    </row>
    <row r="238" spans="1:15">
      <c r="A238">
        <v>4802</v>
      </c>
      <c r="B238">
        <v>102</v>
      </c>
      <c r="O238">
        <v>0</v>
      </c>
    </row>
    <row r="239" spans="1:15">
      <c r="A239">
        <v>4803</v>
      </c>
      <c r="B239">
        <v>100</v>
      </c>
      <c r="O239">
        <v>0</v>
      </c>
    </row>
    <row r="240" spans="1:15">
      <c r="A240">
        <v>4871</v>
      </c>
      <c r="B240">
        <v>104</v>
      </c>
      <c r="O240">
        <v>0</v>
      </c>
    </row>
    <row r="241" spans="1:15">
      <c r="A241">
        <v>5039</v>
      </c>
      <c r="B241">
        <v>131</v>
      </c>
      <c r="O241">
        <v>0</v>
      </c>
    </row>
    <row r="242" spans="1:15">
      <c r="A242">
        <v>5040</v>
      </c>
      <c r="B242">
        <v>133</v>
      </c>
      <c r="O242">
        <v>0</v>
      </c>
    </row>
    <row r="243" spans="1:15">
      <c r="A243">
        <v>5491</v>
      </c>
      <c r="B243">
        <v>204</v>
      </c>
      <c r="O243">
        <v>0</v>
      </c>
    </row>
    <row r="244" spans="1:15">
      <c r="A244">
        <v>5495</v>
      </c>
      <c r="B244">
        <v>205</v>
      </c>
      <c r="O244">
        <v>0</v>
      </c>
    </row>
    <row r="245" spans="1:15">
      <c r="A245">
        <v>5514</v>
      </c>
      <c r="B245">
        <v>183</v>
      </c>
      <c r="O245">
        <v>0</v>
      </c>
    </row>
    <row r="246" spans="1:15">
      <c r="A246">
        <v>5517</v>
      </c>
      <c r="B246">
        <v>179</v>
      </c>
      <c r="O246">
        <v>0</v>
      </c>
    </row>
    <row r="247" spans="1:15">
      <c r="A247">
        <v>5528</v>
      </c>
      <c r="B247">
        <v>180</v>
      </c>
      <c r="O247">
        <v>0</v>
      </c>
    </row>
    <row r="248" spans="1:15">
      <c r="A248">
        <v>5529</v>
      </c>
      <c r="B248">
        <v>182</v>
      </c>
      <c r="O248">
        <v>0</v>
      </c>
    </row>
    <row r="249" spans="1:15">
      <c r="A249">
        <v>5985</v>
      </c>
      <c r="B249">
        <v>151</v>
      </c>
      <c r="O249">
        <v>0</v>
      </c>
    </row>
    <row r="250" spans="1:15">
      <c r="A250">
        <v>6049</v>
      </c>
      <c r="B250">
        <v>136</v>
      </c>
      <c r="O250">
        <v>0</v>
      </c>
    </row>
    <row r="251" spans="1:15">
      <c r="A251">
        <v>6051</v>
      </c>
      <c r="B251">
        <v>135</v>
      </c>
      <c r="O251">
        <v>0</v>
      </c>
    </row>
    <row r="252" spans="1:15">
      <c r="A252">
        <v>6055</v>
      </c>
      <c r="B252">
        <v>134</v>
      </c>
      <c r="O252">
        <v>0</v>
      </c>
    </row>
    <row r="253" spans="1:15">
      <c r="A253">
        <v>6106</v>
      </c>
      <c r="B253">
        <v>196</v>
      </c>
      <c r="O253">
        <v>0</v>
      </c>
    </row>
    <row r="254" spans="1:15">
      <c r="A254">
        <v>6108</v>
      </c>
      <c r="B254">
        <v>150</v>
      </c>
      <c r="O254">
        <v>0</v>
      </c>
    </row>
    <row r="255" spans="1:15">
      <c r="A255">
        <v>6172</v>
      </c>
      <c r="B255">
        <v>195</v>
      </c>
      <c r="O255">
        <v>0</v>
      </c>
    </row>
    <row r="256" spans="1:15">
      <c r="A256">
        <v>2665</v>
      </c>
      <c r="B256">
        <v>12</v>
      </c>
      <c r="O256">
        <v>0</v>
      </c>
    </row>
    <row r="257" spans="1:15">
      <c r="A257">
        <v>2668</v>
      </c>
      <c r="B257">
        <v>22</v>
      </c>
      <c r="O257">
        <v>0</v>
      </c>
    </row>
    <row r="258" spans="1:15">
      <c r="A258">
        <v>2746</v>
      </c>
      <c r="B258">
        <v>194</v>
      </c>
      <c r="O258">
        <v>0</v>
      </c>
    </row>
    <row r="259" spans="1:15">
      <c r="A259">
        <v>2824</v>
      </c>
      <c r="B259">
        <v>32</v>
      </c>
      <c r="O259">
        <v>0</v>
      </c>
    </row>
    <row r="260" spans="1:15">
      <c r="A260">
        <v>4338</v>
      </c>
      <c r="B260">
        <v>61</v>
      </c>
      <c r="O260">
        <v>0</v>
      </c>
    </row>
    <row r="261" spans="1:15">
      <c r="A261">
        <v>4342</v>
      </c>
      <c r="B261">
        <v>87</v>
      </c>
      <c r="O261">
        <v>0</v>
      </c>
    </row>
    <row r="262" spans="1:15">
      <c r="A262">
        <v>4343</v>
      </c>
      <c r="B262">
        <v>86</v>
      </c>
      <c r="O262">
        <v>0</v>
      </c>
    </row>
    <row r="263" spans="1:15">
      <c r="A263">
        <v>4344</v>
      </c>
      <c r="B263">
        <v>85</v>
      </c>
      <c r="O263">
        <v>0</v>
      </c>
    </row>
    <row r="264" spans="1:15">
      <c r="A264">
        <v>4345</v>
      </c>
      <c r="B264">
        <v>62</v>
      </c>
      <c r="O264">
        <v>0</v>
      </c>
    </row>
    <row r="265" spans="1:15">
      <c r="A265">
        <v>4891</v>
      </c>
      <c r="B265">
        <v>111</v>
      </c>
      <c r="O265">
        <v>0</v>
      </c>
    </row>
    <row r="266" spans="1:15">
      <c r="A266">
        <v>4926</v>
      </c>
      <c r="B266">
        <v>125</v>
      </c>
      <c r="O266">
        <v>0</v>
      </c>
    </row>
    <row r="267" spans="1:15">
      <c r="A267">
        <v>4927</v>
      </c>
      <c r="B267">
        <v>124</v>
      </c>
      <c r="O267">
        <v>0</v>
      </c>
    </row>
    <row r="268" spans="1:15">
      <c r="A268">
        <v>5341</v>
      </c>
      <c r="B268">
        <v>203</v>
      </c>
      <c r="O268">
        <v>0</v>
      </c>
    </row>
    <row r="269" spans="1:15">
      <c r="A269">
        <v>5342</v>
      </c>
      <c r="B269">
        <v>202</v>
      </c>
      <c r="O269">
        <v>0</v>
      </c>
    </row>
    <row r="270" spans="1:15">
      <c r="A270">
        <v>5343</v>
      </c>
      <c r="B270">
        <v>201</v>
      </c>
      <c r="O270">
        <v>0</v>
      </c>
    </row>
    <row r="271" spans="1:15">
      <c r="A271">
        <v>5513</v>
      </c>
      <c r="B271">
        <v>175</v>
      </c>
      <c r="O271">
        <v>0</v>
      </c>
    </row>
    <row r="272" spans="1:15">
      <c r="A272">
        <v>6012</v>
      </c>
      <c r="B272">
        <v>149</v>
      </c>
      <c r="O272">
        <v>0</v>
      </c>
    </row>
    <row r="273" spans="1:15">
      <c r="A273">
        <v>6016</v>
      </c>
      <c r="B273">
        <v>193</v>
      </c>
      <c r="O273">
        <v>0</v>
      </c>
    </row>
    <row r="274" spans="1:15">
      <c r="A274">
        <v>6107</v>
      </c>
      <c r="B274">
        <v>148</v>
      </c>
      <c r="O274">
        <v>0</v>
      </c>
    </row>
    <row r="275" spans="1:15">
      <c r="A275">
        <v>6400</v>
      </c>
      <c r="B275">
        <v>265</v>
      </c>
      <c r="O275">
        <v>0</v>
      </c>
    </row>
    <row r="276" spans="1:15">
      <c r="A276">
        <v>6571</v>
      </c>
      <c r="B276">
        <v>161</v>
      </c>
      <c r="O276">
        <v>0</v>
      </c>
    </row>
    <row r="277" spans="1:15">
      <c r="A277">
        <v>263</v>
      </c>
      <c r="B277">
        <v>343</v>
      </c>
      <c r="O277">
        <v>0</v>
      </c>
    </row>
    <row r="278" spans="1:15">
      <c r="A278">
        <v>270</v>
      </c>
      <c r="B278">
        <v>345</v>
      </c>
      <c r="O278">
        <v>0</v>
      </c>
    </row>
    <row r="279" spans="1:15">
      <c r="A279">
        <v>292</v>
      </c>
      <c r="B279">
        <v>342</v>
      </c>
      <c r="O279">
        <v>0</v>
      </c>
    </row>
    <row r="280" spans="1:15">
      <c r="A280">
        <v>296</v>
      </c>
      <c r="B280">
        <v>263</v>
      </c>
      <c r="O280">
        <v>0</v>
      </c>
    </row>
    <row r="281" spans="1:15">
      <c r="A281">
        <v>303</v>
      </c>
      <c r="B281">
        <v>341</v>
      </c>
      <c r="O281">
        <v>0</v>
      </c>
    </row>
    <row r="282" spans="1:15">
      <c r="A282">
        <v>323</v>
      </c>
      <c r="B282">
        <v>294</v>
      </c>
      <c r="O282">
        <v>0</v>
      </c>
    </row>
    <row r="283" spans="1:15">
      <c r="A283">
        <v>344</v>
      </c>
      <c r="B283">
        <v>392</v>
      </c>
      <c r="O283">
        <v>0</v>
      </c>
    </row>
    <row r="284" spans="1:15">
      <c r="A284">
        <v>352</v>
      </c>
      <c r="B284">
        <v>369</v>
      </c>
      <c r="O284">
        <v>0</v>
      </c>
    </row>
    <row r="285" spans="1:15">
      <c r="A285">
        <v>646</v>
      </c>
      <c r="B285">
        <v>346</v>
      </c>
      <c r="O285">
        <v>0</v>
      </c>
    </row>
    <row r="286" spans="1:15">
      <c r="A286">
        <v>719</v>
      </c>
      <c r="B286">
        <v>292</v>
      </c>
      <c r="O286">
        <v>0</v>
      </c>
    </row>
    <row r="287" spans="1:15">
      <c r="A287">
        <v>727</v>
      </c>
      <c r="B287">
        <v>261</v>
      </c>
      <c r="O287">
        <v>0</v>
      </c>
    </row>
    <row r="288" spans="1:15">
      <c r="A288">
        <v>743</v>
      </c>
      <c r="B288">
        <v>371</v>
      </c>
      <c r="O288">
        <v>0</v>
      </c>
    </row>
    <row r="289" spans="1:15">
      <c r="A289">
        <v>776</v>
      </c>
      <c r="B289">
        <v>311</v>
      </c>
      <c r="O289">
        <v>0</v>
      </c>
    </row>
    <row r="290" spans="1:15">
      <c r="A290">
        <v>1862</v>
      </c>
      <c r="B290">
        <v>171</v>
      </c>
      <c r="O290">
        <v>0</v>
      </c>
    </row>
    <row r="291" spans="1:15">
      <c r="A291">
        <v>2635</v>
      </c>
      <c r="B291">
        <v>9</v>
      </c>
      <c r="O291">
        <v>0</v>
      </c>
    </row>
    <row r="292" spans="1:15">
      <c r="A292">
        <v>2636</v>
      </c>
      <c r="B292">
        <v>8</v>
      </c>
      <c r="O292">
        <v>0</v>
      </c>
    </row>
    <row r="293" spans="1:15">
      <c r="A293">
        <v>2641</v>
      </c>
      <c r="B293">
        <v>19</v>
      </c>
      <c r="O293">
        <v>0</v>
      </c>
    </row>
    <row r="294" spans="1:15">
      <c r="A294">
        <v>2863</v>
      </c>
      <c r="B294">
        <v>42</v>
      </c>
      <c r="O294">
        <v>0</v>
      </c>
    </row>
    <row r="295" spans="1:15">
      <c r="A295">
        <v>2864</v>
      </c>
      <c r="B295">
        <v>43</v>
      </c>
      <c r="O295">
        <v>0</v>
      </c>
    </row>
    <row r="296" spans="1:15">
      <c r="A296">
        <v>2865</v>
      </c>
      <c r="B296">
        <v>44</v>
      </c>
      <c r="O296">
        <v>0</v>
      </c>
    </row>
    <row r="297" spans="1:15">
      <c r="A297">
        <v>4336</v>
      </c>
      <c r="B297">
        <v>70</v>
      </c>
      <c r="O297">
        <v>0</v>
      </c>
    </row>
    <row r="298" spans="1:15">
      <c r="A298">
        <v>4339</v>
      </c>
      <c r="B298">
        <v>59</v>
      </c>
      <c r="O298">
        <v>0</v>
      </c>
    </row>
    <row r="299" spans="1:15">
      <c r="A299">
        <v>4341</v>
      </c>
      <c r="B299">
        <v>58</v>
      </c>
      <c r="O299">
        <v>0</v>
      </c>
    </row>
    <row r="300" spans="1:15">
      <c r="A300">
        <v>4768</v>
      </c>
      <c r="B300">
        <v>83</v>
      </c>
      <c r="O300">
        <v>0</v>
      </c>
    </row>
    <row r="301" spans="1:15">
      <c r="A301">
        <v>4769</v>
      </c>
      <c r="B301">
        <v>84</v>
      </c>
      <c r="O301">
        <v>0</v>
      </c>
    </row>
    <row r="302" spans="1:15">
      <c r="A302">
        <v>4872</v>
      </c>
      <c r="B302">
        <v>96</v>
      </c>
      <c r="O302">
        <v>0</v>
      </c>
    </row>
    <row r="303" spans="1:15">
      <c r="A303">
        <v>5472</v>
      </c>
      <c r="B303">
        <v>130</v>
      </c>
      <c r="O303">
        <v>0</v>
      </c>
    </row>
    <row r="304" spans="1:15">
      <c r="A304">
        <v>5473</v>
      </c>
      <c r="B304">
        <v>129</v>
      </c>
      <c r="O304">
        <v>0</v>
      </c>
    </row>
    <row r="305" spans="1:15">
      <c r="A305">
        <v>5474</v>
      </c>
      <c r="B305">
        <v>128</v>
      </c>
      <c r="O305">
        <v>0</v>
      </c>
    </row>
    <row r="306" spans="1:15">
      <c r="A306">
        <v>5499</v>
      </c>
      <c r="B306">
        <v>200</v>
      </c>
      <c r="O306">
        <v>0</v>
      </c>
    </row>
    <row r="307" spans="1:15">
      <c r="A307">
        <v>6060</v>
      </c>
      <c r="B307">
        <v>189</v>
      </c>
      <c r="O307">
        <v>0</v>
      </c>
    </row>
    <row r="308" spans="1:15">
      <c r="A308">
        <v>6060</v>
      </c>
      <c r="B308">
        <v>281</v>
      </c>
      <c r="O308">
        <v>1</v>
      </c>
    </row>
    <row r="309" spans="1:15">
      <c r="A309">
        <v>6061</v>
      </c>
      <c r="B309">
        <v>188</v>
      </c>
      <c r="O309">
        <v>0</v>
      </c>
    </row>
    <row r="310" spans="1:15">
      <c r="A310">
        <v>6110</v>
      </c>
      <c r="B310">
        <v>143</v>
      </c>
      <c r="O310">
        <v>0</v>
      </c>
    </row>
    <row r="311" spans="1:15">
      <c r="A311">
        <v>6125</v>
      </c>
      <c r="B311">
        <v>142</v>
      </c>
      <c r="O311">
        <v>0</v>
      </c>
    </row>
    <row r="312" spans="1:15">
      <c r="A312">
        <v>6128</v>
      </c>
      <c r="B312">
        <v>140</v>
      </c>
      <c r="O312">
        <v>0</v>
      </c>
    </row>
    <row r="313" spans="1:15">
      <c r="A313">
        <v>6145</v>
      </c>
      <c r="B313">
        <v>239</v>
      </c>
      <c r="O313">
        <v>0</v>
      </c>
    </row>
    <row r="314" spans="1:15">
      <c r="A314">
        <v>6152</v>
      </c>
      <c r="B314">
        <v>240</v>
      </c>
      <c r="O314">
        <v>0</v>
      </c>
    </row>
    <row r="315" spans="1:15">
      <c r="A315">
        <v>6276</v>
      </c>
      <c r="B315">
        <v>310</v>
      </c>
      <c r="O315">
        <v>0</v>
      </c>
    </row>
    <row r="316" spans="1:15">
      <c r="A316">
        <v>6331</v>
      </c>
      <c r="B316">
        <v>262</v>
      </c>
      <c r="O316">
        <v>0</v>
      </c>
    </row>
    <row r="317" spans="1:15">
      <c r="A317">
        <v>6470</v>
      </c>
      <c r="B317">
        <v>312</v>
      </c>
      <c r="O317">
        <v>0</v>
      </c>
    </row>
    <row r="318" spans="1:15">
      <c r="A318">
        <v>6473</v>
      </c>
      <c r="B318">
        <v>370</v>
      </c>
      <c r="O318">
        <v>0</v>
      </c>
    </row>
    <row r="319" spans="1:15">
      <c r="A319">
        <v>6514</v>
      </c>
      <c r="B319">
        <v>393</v>
      </c>
      <c r="O319">
        <v>0</v>
      </c>
    </row>
    <row r="320" spans="1:15">
      <c r="A320">
        <v>6547</v>
      </c>
      <c r="B320">
        <v>279</v>
      </c>
      <c r="O320">
        <v>0</v>
      </c>
    </row>
    <row r="321" spans="1:15">
      <c r="A321">
        <v>262</v>
      </c>
      <c r="B321">
        <v>338</v>
      </c>
      <c r="O321">
        <v>0</v>
      </c>
    </row>
    <row r="322" spans="1:15">
      <c r="A322">
        <v>297</v>
      </c>
      <c r="B322">
        <v>233</v>
      </c>
      <c r="O322">
        <v>0</v>
      </c>
    </row>
    <row r="323" spans="1:15">
      <c r="A323">
        <v>314</v>
      </c>
      <c r="B323">
        <v>232</v>
      </c>
      <c r="O323">
        <v>0</v>
      </c>
    </row>
    <row r="324" spans="1:15">
      <c r="A324">
        <v>321</v>
      </c>
      <c r="B324">
        <v>231</v>
      </c>
      <c r="O324">
        <v>0</v>
      </c>
    </row>
    <row r="325" spans="1:15">
      <c r="A325">
        <v>358</v>
      </c>
      <c r="B325">
        <v>291</v>
      </c>
      <c r="O325">
        <v>0</v>
      </c>
    </row>
    <row r="326" spans="1:15">
      <c r="A326">
        <v>731</v>
      </c>
      <c r="B326">
        <v>289</v>
      </c>
      <c r="O326">
        <v>0</v>
      </c>
    </row>
    <row r="327" spans="1:15">
      <c r="A327">
        <v>762</v>
      </c>
      <c r="B327">
        <v>256</v>
      </c>
      <c r="O327">
        <v>0</v>
      </c>
    </row>
    <row r="328" spans="1:15">
      <c r="A328">
        <v>785</v>
      </c>
      <c r="B328">
        <v>257</v>
      </c>
      <c r="O328">
        <v>0</v>
      </c>
    </row>
    <row r="329" spans="1:15">
      <c r="A329">
        <v>1934</v>
      </c>
      <c r="B329">
        <v>321</v>
      </c>
      <c r="O329">
        <v>0</v>
      </c>
    </row>
    <row r="330" spans="1:15">
      <c r="A330">
        <v>1940</v>
      </c>
      <c r="B330">
        <v>320</v>
      </c>
      <c r="O330">
        <v>0</v>
      </c>
    </row>
    <row r="331" spans="1:15">
      <c r="A331">
        <v>1949</v>
      </c>
      <c r="B331">
        <v>319</v>
      </c>
      <c r="O331">
        <v>0</v>
      </c>
    </row>
    <row r="332" spans="1:15">
      <c r="A332">
        <v>2056</v>
      </c>
      <c r="B332">
        <v>288</v>
      </c>
      <c r="O332">
        <v>0</v>
      </c>
    </row>
    <row r="333" spans="1:15">
      <c r="A333">
        <v>2074</v>
      </c>
      <c r="B333">
        <v>290</v>
      </c>
      <c r="O333">
        <v>0</v>
      </c>
    </row>
    <row r="334" spans="1:15">
      <c r="A334">
        <v>2375</v>
      </c>
      <c r="B334">
        <v>386</v>
      </c>
      <c r="O334">
        <v>0</v>
      </c>
    </row>
    <row r="335" spans="1:15">
      <c r="A335">
        <v>2741</v>
      </c>
      <c r="B335">
        <v>308</v>
      </c>
      <c r="O335">
        <v>0</v>
      </c>
    </row>
    <row r="336" spans="1:15">
      <c r="A336">
        <v>2860</v>
      </c>
      <c r="B336">
        <v>53</v>
      </c>
      <c r="O336">
        <v>0</v>
      </c>
    </row>
    <row r="337" spans="1:15">
      <c r="A337">
        <v>4488</v>
      </c>
      <c r="B337">
        <v>68</v>
      </c>
      <c r="O337">
        <v>0</v>
      </c>
    </row>
    <row r="338" spans="1:15">
      <c r="A338">
        <v>4749</v>
      </c>
      <c r="B338">
        <v>94</v>
      </c>
      <c r="O338">
        <v>0</v>
      </c>
    </row>
    <row r="339" spans="1:15">
      <c r="A339">
        <v>4756</v>
      </c>
      <c r="B339">
        <v>82</v>
      </c>
      <c r="O339">
        <v>0</v>
      </c>
    </row>
    <row r="340" spans="1:15">
      <c r="A340">
        <v>4759</v>
      </c>
      <c r="B340">
        <v>93</v>
      </c>
      <c r="O340">
        <v>0</v>
      </c>
    </row>
    <row r="341" spans="1:15">
      <c r="A341">
        <v>4895</v>
      </c>
      <c r="B341">
        <v>168</v>
      </c>
      <c r="O341">
        <v>0</v>
      </c>
    </row>
    <row r="342" spans="1:15">
      <c r="A342">
        <v>4931</v>
      </c>
      <c r="B342">
        <v>109</v>
      </c>
      <c r="O342">
        <v>0</v>
      </c>
    </row>
    <row r="343" spans="1:15">
      <c r="A343">
        <v>5453</v>
      </c>
      <c r="B343">
        <v>81</v>
      </c>
      <c r="O343">
        <v>0</v>
      </c>
    </row>
    <row r="344" spans="1:15">
      <c r="A344">
        <v>5511</v>
      </c>
      <c r="B344">
        <v>170</v>
      </c>
      <c r="O344">
        <v>0</v>
      </c>
    </row>
    <row r="345" spans="1:15">
      <c r="A345">
        <v>5933</v>
      </c>
      <c r="B345">
        <v>144</v>
      </c>
      <c r="O345">
        <v>0</v>
      </c>
    </row>
    <row r="346" spans="1:15">
      <c r="A346">
        <v>5937</v>
      </c>
      <c r="B346">
        <v>139</v>
      </c>
      <c r="O346">
        <v>0</v>
      </c>
    </row>
    <row r="347" spans="1:15">
      <c r="A347">
        <v>5972</v>
      </c>
      <c r="B347">
        <v>141</v>
      </c>
      <c r="O347">
        <v>0</v>
      </c>
    </row>
    <row r="348" spans="1:15">
      <c r="A348">
        <v>6009</v>
      </c>
      <c r="B348">
        <v>158</v>
      </c>
      <c r="O348">
        <v>0</v>
      </c>
    </row>
    <row r="349" spans="1:15">
      <c r="A349">
        <v>6067</v>
      </c>
      <c r="B349">
        <v>157</v>
      </c>
      <c r="O349">
        <v>0</v>
      </c>
    </row>
    <row r="350" spans="1:15">
      <c r="A350">
        <v>6076</v>
      </c>
      <c r="B350">
        <v>210</v>
      </c>
      <c r="O350">
        <v>0</v>
      </c>
    </row>
    <row r="351" spans="1:15">
      <c r="A351">
        <v>6079</v>
      </c>
      <c r="B351">
        <v>145</v>
      </c>
      <c r="O351">
        <v>0</v>
      </c>
    </row>
    <row r="352" spans="1:15">
      <c r="A352">
        <v>6085</v>
      </c>
      <c r="B352">
        <v>156</v>
      </c>
      <c r="O352">
        <v>0</v>
      </c>
    </row>
    <row r="353" spans="1:15">
      <c r="A353">
        <v>6086</v>
      </c>
      <c r="B353">
        <v>146</v>
      </c>
      <c r="O353">
        <v>0</v>
      </c>
    </row>
    <row r="354" spans="1:15">
      <c r="A354">
        <v>6112</v>
      </c>
      <c r="B354">
        <v>211</v>
      </c>
      <c r="O354">
        <v>0</v>
      </c>
    </row>
    <row r="355" spans="1:15">
      <c r="A355">
        <v>6141</v>
      </c>
      <c r="B355">
        <v>309</v>
      </c>
      <c r="O355">
        <v>0</v>
      </c>
    </row>
    <row r="356" spans="1:15">
      <c r="A356">
        <v>6144</v>
      </c>
      <c r="B356">
        <v>337</v>
      </c>
      <c r="O356">
        <v>0</v>
      </c>
    </row>
    <row r="357" spans="1:15">
      <c r="A357">
        <v>6149</v>
      </c>
      <c r="B357">
        <v>339</v>
      </c>
      <c r="O357">
        <v>0</v>
      </c>
    </row>
    <row r="358" spans="1:15">
      <c r="A358">
        <v>6173</v>
      </c>
      <c r="B358">
        <v>366</v>
      </c>
      <c r="O358">
        <v>0</v>
      </c>
    </row>
    <row r="359" spans="1:15">
      <c r="A359">
        <v>6314</v>
      </c>
      <c r="B359">
        <v>305</v>
      </c>
      <c r="O359">
        <v>0</v>
      </c>
    </row>
    <row r="360" spans="1:15">
      <c r="A360">
        <v>6328</v>
      </c>
      <c r="B360">
        <v>367</v>
      </c>
      <c r="O360">
        <v>0</v>
      </c>
    </row>
    <row r="361" spans="1:15">
      <c r="A361">
        <v>6332</v>
      </c>
      <c r="B361">
        <v>258</v>
      </c>
      <c r="O361">
        <v>0</v>
      </c>
    </row>
    <row r="362" spans="1:15">
      <c r="A362">
        <v>6333</v>
      </c>
      <c r="B362">
        <v>259</v>
      </c>
      <c r="O362">
        <v>0</v>
      </c>
    </row>
    <row r="363" spans="1:15">
      <c r="A363">
        <v>6347</v>
      </c>
      <c r="B363">
        <v>230</v>
      </c>
      <c r="O363">
        <v>0</v>
      </c>
    </row>
    <row r="364" spans="1:15">
      <c r="A364">
        <v>6354</v>
      </c>
      <c r="B364">
        <v>306</v>
      </c>
      <c r="O364">
        <v>0</v>
      </c>
    </row>
    <row r="365" spans="1:15">
      <c r="A365">
        <v>6354</v>
      </c>
      <c r="B365">
        <v>406</v>
      </c>
      <c r="O365">
        <v>1</v>
      </c>
    </row>
    <row r="366" spans="1:15">
      <c r="A366">
        <v>6382</v>
      </c>
      <c r="B366">
        <v>229</v>
      </c>
      <c r="O366">
        <v>0</v>
      </c>
    </row>
    <row r="367" spans="1:15">
      <c r="A367">
        <v>6411</v>
      </c>
      <c r="B367">
        <v>307</v>
      </c>
      <c r="O367">
        <v>0</v>
      </c>
    </row>
    <row r="368" spans="1:15">
      <c r="A368">
        <v>6412</v>
      </c>
      <c r="B368">
        <v>368</v>
      </c>
      <c r="O368">
        <v>0</v>
      </c>
    </row>
    <row r="369" spans="1:15">
      <c r="A369">
        <v>6500</v>
      </c>
      <c r="B369">
        <v>390</v>
      </c>
      <c r="O369">
        <v>0</v>
      </c>
    </row>
    <row r="370" spans="1:15">
      <c r="A370">
        <v>6502</v>
      </c>
      <c r="B370">
        <v>387</v>
      </c>
      <c r="O370">
        <v>0</v>
      </c>
    </row>
    <row r="371" spans="1:15">
      <c r="A371">
        <v>6550</v>
      </c>
      <c r="B371">
        <v>389</v>
      </c>
      <c r="O371">
        <v>0</v>
      </c>
    </row>
    <row r="372" spans="1:15">
      <c r="A372">
        <v>6552</v>
      </c>
      <c r="B372">
        <v>388</v>
      </c>
      <c r="O372">
        <v>0</v>
      </c>
    </row>
    <row r="373" spans="1:15">
      <c r="A373">
        <v>2883</v>
      </c>
      <c r="B373">
        <v>39</v>
      </c>
      <c r="O373">
        <v>0</v>
      </c>
    </row>
    <row r="374" spans="1:15">
      <c r="A374">
        <v>5845</v>
      </c>
      <c r="B374">
        <v>275</v>
      </c>
      <c r="O374">
        <v>0</v>
      </c>
    </row>
    <row r="375" spans="1:15">
      <c r="A375">
        <v>60</v>
      </c>
      <c r="B375">
        <v>353</v>
      </c>
      <c r="O375">
        <v>0</v>
      </c>
    </row>
    <row r="376" spans="1:15">
      <c r="A376">
        <v>97</v>
      </c>
      <c r="B376">
        <v>362</v>
      </c>
      <c r="O376">
        <v>0</v>
      </c>
    </row>
    <row r="377" spans="1:15">
      <c r="A377">
        <v>140</v>
      </c>
      <c r="B377">
        <v>316</v>
      </c>
      <c r="O377">
        <v>0</v>
      </c>
    </row>
    <row r="378" spans="1:15">
      <c r="A378">
        <v>141</v>
      </c>
      <c r="B378">
        <v>315</v>
      </c>
      <c r="O378">
        <v>0</v>
      </c>
    </row>
    <row r="379" spans="1:15">
      <c r="A379">
        <v>143</v>
      </c>
      <c r="B379">
        <v>332</v>
      </c>
      <c r="O379">
        <v>0</v>
      </c>
    </row>
    <row r="380" spans="1:15">
      <c r="A380">
        <v>144</v>
      </c>
      <c r="B380">
        <v>334</v>
      </c>
      <c r="O380">
        <v>0</v>
      </c>
    </row>
    <row r="381" spans="1:15">
      <c r="A381">
        <v>177</v>
      </c>
      <c r="B381">
        <v>286</v>
      </c>
      <c r="O381">
        <v>0</v>
      </c>
    </row>
    <row r="382" spans="1:15">
      <c r="A382">
        <v>6361</v>
      </c>
      <c r="B382">
        <v>228</v>
      </c>
      <c r="O382">
        <v>0</v>
      </c>
    </row>
    <row r="383" spans="1:15">
      <c r="A383">
        <v>6369</v>
      </c>
      <c r="B383">
        <v>381</v>
      </c>
      <c r="O383">
        <v>0</v>
      </c>
    </row>
    <row r="384" spans="1:15">
      <c r="A384">
        <v>6523</v>
      </c>
      <c r="B384">
        <v>403</v>
      </c>
      <c r="O384">
        <v>0</v>
      </c>
    </row>
    <row r="385" spans="1:15">
      <c r="A385">
        <v>6523</v>
      </c>
      <c r="B385">
        <v>408</v>
      </c>
      <c r="O385">
        <v>1</v>
      </c>
    </row>
    <row r="386" spans="1:15">
      <c r="A386">
        <v>6530</v>
      </c>
      <c r="B386">
        <v>379</v>
      </c>
      <c r="O386">
        <v>0</v>
      </c>
    </row>
    <row r="387" spans="1:15">
      <c r="A387">
        <v>2464</v>
      </c>
      <c r="B387">
        <v>274</v>
      </c>
      <c r="O387">
        <v>0</v>
      </c>
    </row>
    <row r="388" spans="1:15">
      <c r="A388">
        <v>32</v>
      </c>
      <c r="B388">
        <v>222</v>
      </c>
      <c r="O388">
        <v>0</v>
      </c>
    </row>
    <row r="389" spans="1:15">
      <c r="A389">
        <v>1315</v>
      </c>
      <c r="B389">
        <v>273</v>
      </c>
      <c r="O389">
        <v>0</v>
      </c>
    </row>
    <row r="390" spans="1:15">
      <c r="A390">
        <v>1200</v>
      </c>
      <c r="B390">
        <v>225</v>
      </c>
      <c r="O390">
        <v>0</v>
      </c>
    </row>
    <row r="391" spans="1:15">
      <c r="A391">
        <v>714</v>
      </c>
      <c r="B391">
        <v>173</v>
      </c>
      <c r="O391">
        <v>0</v>
      </c>
    </row>
    <row r="392" spans="1:15">
      <c r="A392">
        <v>6013</v>
      </c>
      <c r="B392">
        <v>191</v>
      </c>
      <c r="O392">
        <v>0</v>
      </c>
    </row>
    <row r="393" spans="1:15">
      <c r="A393">
        <v>6307</v>
      </c>
      <c r="B393">
        <v>254</v>
      </c>
      <c r="O393">
        <v>0</v>
      </c>
    </row>
    <row r="394" spans="1:15">
      <c r="A394">
        <v>549</v>
      </c>
      <c r="B394">
        <v>172</v>
      </c>
      <c r="O394">
        <v>0</v>
      </c>
    </row>
    <row r="395" spans="1:15">
      <c r="A395">
        <v>2656</v>
      </c>
      <c r="B395">
        <v>4</v>
      </c>
      <c r="O395">
        <v>0</v>
      </c>
    </row>
    <row r="396" spans="1:15">
      <c r="A396">
        <v>6434</v>
      </c>
      <c r="B396">
        <v>253</v>
      </c>
      <c r="O396">
        <v>0</v>
      </c>
    </row>
    <row r="397" spans="1:15">
      <c r="A397">
        <v>6472</v>
      </c>
      <c r="B397">
        <v>272</v>
      </c>
      <c r="O397">
        <v>0</v>
      </c>
    </row>
    <row r="398" spans="1:15">
      <c r="A398">
        <v>6527</v>
      </c>
      <c r="B398">
        <v>313</v>
      </c>
      <c r="O398">
        <v>0</v>
      </c>
    </row>
    <row r="399" spans="1:15">
      <c r="A399">
        <v>6564</v>
      </c>
      <c r="B399">
        <v>278</v>
      </c>
      <c r="O399">
        <v>0</v>
      </c>
    </row>
    <row r="400" spans="1:15">
      <c r="A400">
        <v>443</v>
      </c>
      <c r="B400">
        <v>271</v>
      </c>
      <c r="O400">
        <v>0</v>
      </c>
    </row>
    <row r="401" spans="1:15">
      <c r="A401">
        <v>6001</v>
      </c>
      <c r="B401">
        <v>190</v>
      </c>
      <c r="O401">
        <v>0</v>
      </c>
    </row>
    <row r="402" spans="1:15">
      <c r="A402">
        <v>6405</v>
      </c>
      <c r="B402">
        <v>226</v>
      </c>
      <c r="O402">
        <v>0</v>
      </c>
    </row>
    <row r="410" spans="1:15">
      <c r="O410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</vt:lpstr>
      <vt:lpstr>Secondary Mapping Document</vt:lpstr>
      <vt:lpstr>Secondary</vt:lpstr>
      <vt:lpstr>Primary Mapping Document</vt:lpstr>
      <vt:lpstr>Primary</vt:lpstr>
      <vt:lpstr>Mapping Documents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2015-08-18T11:02:50Z</dcterms:created>
  <dcterms:modified xsi:type="dcterms:W3CDTF">2015-12-10T17:31:13Z</dcterms:modified>
</cp:coreProperties>
</file>