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9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<sst xmlns="http://schemas.openxmlformats.org/spreadsheetml/2006/main" count="45" uniqueCount="44">
  <si>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</si>
  <si>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</si>
  <si>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</si>
  <si>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</si>
  <si>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</si>
  <si>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</si>
  <si>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</si>
  <si>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</si>
  <si>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</si>
  <si>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</si>
  <si>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</si>
  <si>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</si>
  <si>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</si>
  <si>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</si>
  <si>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</si>
  <si>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bar</t>
  </si>
  <si>
    <t>per</t>
  </si>
  <si>
    <t>area</t>
  </si>
  <si>
    <t>fixed</t>
  </si>
  <si>
    <t>cost</t>
  </si>
  <si>
    <t>linear comb of edge and area</t>
  </si>
  <si>
    <t xml:space="preserve">  +fixed cost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</si>
  <si>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</si>
  <si>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</si>
  <si>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</si>
  <si>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</si>
  <si>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</si>
  <si>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</si>
  <si>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</si>
  <si>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</si>
  <si>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</si>
  <si>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</si>
  <si>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</si>
  <si>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</si>
  <si>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</si>
  <si>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</si>
  <si>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new costs</t>
  </si>
  <si>
    <t xml:space="preserve">Type a level:  </t>
  </si>
  <si>
    <t>Level 1 = two variables</t>
  </si>
  <si>
    <t>for a new question</t>
  </si>
  <si>
    <r>
      <t xml:space="preserve">Press </t>
    </r>
    <r>
      <rPr>
        <b/>
        <sz val="11"/>
        <color indexed="10"/>
        <rFont val="Arial"/>
        <family val="2"/>
      </rPr>
      <t>F9</t>
    </r>
  </si>
  <si>
    <t xml:space="preserve">(or Cmd+= on a Mac) </t>
  </si>
  <si>
    <t>Level 2 = two variables plus fixed cost</t>
  </si>
  <si>
    <t>Level 3 = three variables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</si>
</sst>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7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400050</xdr:colOff>
      <xdr:row>2</xdr:row>
      <xdr:rowOff>9525</xdr:rowOff>
    </xdr:from>
    <xdr:to>
      <xdr:col>35</xdr:col>
      <xdr:colOff>66675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33375"/>
          <a:ext cx="4381500" cy="548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9"/>
  <sheetViews>
    <sheetView showGridLines="0" showRowColHeaders="0" tabSelected="1" workbookViewId="0" topLeftCell="V1">
      <selection activeCell="AM16" sqref="AM16"/>
    </sheetView>
  </sheetViews>
  <sheetFormatPr defaultColWidth="9.140625" defaultRowHeight="12.75"/>
  <cols>
    <col min="1" max="1" width="4.7109375" style="0" hidden="1" customWidth="1"/>
    <col min="2" max="2" width="7.00390625" style="0" hidden="1" customWidth="1"/>
    <col min="3" max="3" width="8.57421875" style="0" hidden="1" customWidth="1"/>
    <col min="4" max="4" width="7.8515625" style="0" hidden="1" customWidth="1"/>
    <col min="5" max="5" width="6.57421875" style="0" hidden="1" customWidth="1"/>
    <col min="6" max="6" width="6.7109375" style="0" hidden="1" customWidth="1"/>
    <col min="7" max="7" width="4.28125" style="0" hidden="1" customWidth="1"/>
    <col min="8" max="8" width="4.57421875" style="0" hidden="1" customWidth="1"/>
    <col min="9" max="9" width="5.421875" style="0" hidden="1" customWidth="1"/>
    <col min="10" max="10" width="6.421875" style="0" hidden="1" customWidth="1"/>
    <col min="11" max="11" width="5.7109375" style="0" hidden="1" customWidth="1"/>
    <col min="12" max="12" width="5.28125" style="0" hidden="1" customWidth="1"/>
    <col min="13" max="13" width="5.57421875" style="0" hidden="1" customWidth="1"/>
    <col min="14" max="14" width="9.7109375" style="0" hidden="1" customWidth="1"/>
    <col min="15" max="15" width="6.421875" style="0" hidden="1" customWidth="1"/>
    <col min="16" max="16" width="6.8515625" style="0" hidden="1" customWidth="1"/>
    <col min="17" max="17" width="4.7109375" style="0" hidden="1" customWidth="1"/>
    <col min="18" max="18" width="4.8515625" style="0" hidden="1" customWidth="1"/>
    <col min="19" max="19" width="7.8515625" style="0" hidden="1" customWidth="1"/>
    <col min="20" max="20" width="17.00390625" style="0" hidden="1" customWidth="1"/>
    <col min="21" max="21" width="105.7109375" style="0" hidden="1" customWidth="1"/>
    <col min="22" max="22" width="17.00390625" style="0" customWidth="1"/>
    <col min="23" max="24" width="7.8515625" style="0" customWidth="1"/>
    <col min="25" max="25" width="7.8515625" style="2" customWidth="1"/>
    <col min="26" max="26" width="13.28125" style="0" customWidth="1"/>
    <col min="27" max="16384" width="7.8515625" style="0" customWidth="1"/>
  </cols>
  <sheetData>
    <row r="2" spans="9:18" ht="12.75">
      <c r="I2">
        <f ca="1">INT(RAND()*15)+1</f>
        <v>4</v>
      </c>
      <c r="J2">
        <f ca="1">INT(RAND()*6)+1</f>
        <v>2</v>
      </c>
      <c r="K2">
        <f ca="1">INT(RAND()*6+1)</f>
        <v>3</v>
      </c>
      <c r="N2">
        <f ca="1">INT(RAND()*4+1)*25</f>
        <v>50</v>
      </c>
      <c r="P2">
        <f ca="1">INT(RAND()*3+3)</f>
        <v>4</v>
      </c>
      <c r="Q2">
        <f ca="1">INT(RAND()*4)+1</f>
        <v>3</v>
      </c>
      <c r="R2">
        <f ca="1">1-INT(RAND()*1.5)</f>
        <v>1</v>
      </c>
    </row>
    <row r="3" spans="18:25" ht="20.25">
      <c r="R3">
        <f>R2*(P2-2)</f>
        <v>2</v>
      </c>
      <c r="S3">
        <f>(1-R2)*25</f>
        <v>0</v>
      </c>
      <c r="Y3" s="5" t="s">
        <v>36</v>
      </c>
    </row>
    <row r="4" spans="2:7" ht="12.75">
      <c r="B4" t="s">
        <v>16</v>
      </c>
      <c r="C4" t="s">
        <v>15</v>
      </c>
      <c r="D4" t="s">
        <v>17</v>
      </c>
      <c r="F4" t="s">
        <v>18</v>
      </c>
      <c r="G4" t="s">
        <v>19</v>
      </c>
    </row>
    <row r="5" spans="1:26" ht="18">
      <c r="A5" t="s">
        <v>0</v>
      </c>
      <c r="B5">
        <v>24</v>
      </c>
      <c r="C5">
        <v>4</v>
      </c>
      <c r="D5">
        <v>32</v>
      </c>
      <c r="E5">
        <v>1</v>
      </c>
      <c r="G5">
        <v>88</v>
      </c>
      <c r="H5">
        <v>1</v>
      </c>
      <c r="I5">
        <f>IF(I$2=H5,15,0)</f>
        <v>0</v>
      </c>
      <c r="J5">
        <f>(J$2*(B5+C5)+K$2*D5+I5)*5</f>
        <v>760</v>
      </c>
      <c r="N5">
        <f>J5+N$2</f>
        <v>810</v>
      </c>
      <c r="P5">
        <f>(P$2*B5+R$3*C5+Q$2*D5+I5)*5</f>
        <v>1000</v>
      </c>
      <c r="T5">
        <f aca="true" t="shared" si="0" ref="T5:T19">IF(X$22=1,J5,IF(X$22=2,N5,IF(X$22=3,P5,)))</f>
        <v>760</v>
      </c>
      <c r="Y5" s="3" t="s">
        <v>22</v>
      </c>
      <c r="Z5" s="1">
        <f>T5</f>
        <v>760</v>
      </c>
    </row>
    <row r="6" spans="1:26" ht="18">
      <c r="A6" t="s">
        <v>1</v>
      </c>
      <c r="B6">
        <v>16</v>
      </c>
      <c r="C6">
        <v>0</v>
      </c>
      <c r="D6">
        <v>15</v>
      </c>
      <c r="E6">
        <v>0</v>
      </c>
      <c r="G6">
        <v>47</v>
      </c>
      <c r="H6">
        <v>2</v>
      </c>
      <c r="I6">
        <f aca="true" t="shared" si="1" ref="I6:I19">IF(I$2=H6,15,0)</f>
        <v>0</v>
      </c>
      <c r="J6">
        <f aca="true" t="shared" si="2" ref="J6:J19">(J$2*(B6+C6)+K$2*D6+I6)*5</f>
        <v>385</v>
      </c>
      <c r="N6">
        <f aca="true" t="shared" si="3" ref="N6:N19">J6+N$2</f>
        <v>435</v>
      </c>
      <c r="P6">
        <f aca="true" t="shared" si="4" ref="P6:P19">(P$2*B6+R$3*C6+Q$2*D6+I6)*5</f>
        <v>545</v>
      </c>
      <c r="T6">
        <f t="shared" si="0"/>
        <v>385</v>
      </c>
      <c r="Y6" s="3" t="s">
        <v>23</v>
      </c>
      <c r="Z6" s="1">
        <f aca="true" t="shared" si="5" ref="Z6:Z19">T6</f>
        <v>385</v>
      </c>
    </row>
    <row r="7" spans="1:26" ht="18">
      <c r="A7" t="s">
        <v>2</v>
      </c>
      <c r="B7">
        <v>12</v>
      </c>
      <c r="C7">
        <v>0</v>
      </c>
      <c r="D7">
        <v>8</v>
      </c>
      <c r="E7">
        <v>0</v>
      </c>
      <c r="G7">
        <v>32</v>
      </c>
      <c r="H7">
        <v>3</v>
      </c>
      <c r="I7">
        <f t="shared" si="1"/>
        <v>0</v>
      </c>
      <c r="J7">
        <f t="shared" si="2"/>
        <v>240</v>
      </c>
      <c r="N7">
        <f t="shared" si="3"/>
        <v>290</v>
      </c>
      <c r="P7">
        <f t="shared" si="4"/>
        <v>360</v>
      </c>
      <c r="T7">
        <f t="shared" si="0"/>
        <v>240</v>
      </c>
      <c r="Y7" s="3" t="s">
        <v>24</v>
      </c>
      <c r="Z7" s="1">
        <f t="shared" si="5"/>
        <v>240</v>
      </c>
    </row>
    <row r="8" spans="1:26" ht="18">
      <c r="A8" t="s">
        <v>3</v>
      </c>
      <c r="B8">
        <v>16</v>
      </c>
      <c r="C8">
        <v>4</v>
      </c>
      <c r="D8">
        <v>16</v>
      </c>
      <c r="E8">
        <v>1</v>
      </c>
      <c r="G8">
        <v>56</v>
      </c>
      <c r="H8">
        <v>4</v>
      </c>
      <c r="I8">
        <f t="shared" si="1"/>
        <v>15</v>
      </c>
      <c r="J8">
        <f t="shared" si="2"/>
        <v>515</v>
      </c>
      <c r="N8">
        <f t="shared" si="3"/>
        <v>565</v>
      </c>
      <c r="P8">
        <f t="shared" si="4"/>
        <v>675</v>
      </c>
      <c r="T8">
        <f t="shared" si="0"/>
        <v>515</v>
      </c>
      <c r="Y8" s="3" t="s">
        <v>25</v>
      </c>
      <c r="Z8" s="1">
        <f t="shared" si="5"/>
        <v>515</v>
      </c>
    </row>
    <row r="9" spans="1:26" ht="18">
      <c r="A9" t="s">
        <v>4</v>
      </c>
      <c r="B9">
        <v>16</v>
      </c>
      <c r="C9">
        <v>2</v>
      </c>
      <c r="D9">
        <v>12</v>
      </c>
      <c r="E9">
        <v>1</v>
      </c>
      <c r="G9">
        <v>55</v>
      </c>
      <c r="H9">
        <v>5</v>
      </c>
      <c r="I9">
        <f t="shared" si="1"/>
        <v>0</v>
      </c>
      <c r="J9">
        <f t="shared" si="2"/>
        <v>360</v>
      </c>
      <c r="N9">
        <f t="shared" si="3"/>
        <v>410</v>
      </c>
      <c r="P9">
        <f t="shared" si="4"/>
        <v>520</v>
      </c>
      <c r="T9">
        <f t="shared" si="0"/>
        <v>360</v>
      </c>
      <c r="Y9" s="3" t="s">
        <v>26</v>
      </c>
      <c r="Z9" s="1">
        <f t="shared" si="5"/>
        <v>360</v>
      </c>
    </row>
    <row r="10" spans="1:26" ht="18">
      <c r="A10" t="s">
        <v>5</v>
      </c>
      <c r="B10">
        <v>12</v>
      </c>
      <c r="C10">
        <v>0</v>
      </c>
      <c r="D10">
        <v>9</v>
      </c>
      <c r="E10">
        <v>0</v>
      </c>
      <c r="G10">
        <v>33</v>
      </c>
      <c r="H10">
        <v>6</v>
      </c>
      <c r="I10">
        <f t="shared" si="1"/>
        <v>0</v>
      </c>
      <c r="J10">
        <f t="shared" si="2"/>
        <v>255</v>
      </c>
      <c r="N10">
        <f t="shared" si="3"/>
        <v>305</v>
      </c>
      <c r="P10">
        <f t="shared" si="4"/>
        <v>375</v>
      </c>
      <c r="T10">
        <f t="shared" si="0"/>
        <v>255</v>
      </c>
      <c r="Y10" s="3" t="s">
        <v>27</v>
      </c>
      <c r="Z10" s="1">
        <f t="shared" si="5"/>
        <v>255</v>
      </c>
    </row>
    <row r="11" spans="1:26" ht="18">
      <c r="A11" t="s">
        <v>6</v>
      </c>
      <c r="B11">
        <v>20</v>
      </c>
      <c r="C11">
        <v>6</v>
      </c>
      <c r="D11">
        <v>24</v>
      </c>
      <c r="E11">
        <v>1</v>
      </c>
      <c r="G11">
        <v>76</v>
      </c>
      <c r="H11">
        <v>7</v>
      </c>
      <c r="I11">
        <f t="shared" si="1"/>
        <v>0</v>
      </c>
      <c r="J11">
        <f t="shared" si="2"/>
        <v>620</v>
      </c>
      <c r="N11">
        <f t="shared" si="3"/>
        <v>670</v>
      </c>
      <c r="P11">
        <f t="shared" si="4"/>
        <v>820</v>
      </c>
      <c r="T11">
        <f t="shared" si="0"/>
        <v>620</v>
      </c>
      <c r="Y11" s="3" t="s">
        <v>28</v>
      </c>
      <c r="Z11" s="1">
        <f t="shared" si="5"/>
        <v>620</v>
      </c>
    </row>
    <row r="12" spans="1:26" ht="18">
      <c r="A12" t="s">
        <v>7</v>
      </c>
      <c r="B12">
        <v>8</v>
      </c>
      <c r="C12">
        <v>0</v>
      </c>
      <c r="D12">
        <v>3</v>
      </c>
      <c r="E12">
        <v>0</v>
      </c>
      <c r="G12">
        <v>19</v>
      </c>
      <c r="H12">
        <v>8</v>
      </c>
      <c r="I12">
        <f t="shared" si="1"/>
        <v>0</v>
      </c>
      <c r="J12">
        <f t="shared" si="2"/>
        <v>125</v>
      </c>
      <c r="N12">
        <f t="shared" si="3"/>
        <v>175</v>
      </c>
      <c r="P12">
        <f t="shared" si="4"/>
        <v>205</v>
      </c>
      <c r="T12">
        <f t="shared" si="0"/>
        <v>125</v>
      </c>
      <c r="Y12" s="3" t="s">
        <v>29</v>
      </c>
      <c r="Z12" s="1">
        <f t="shared" si="5"/>
        <v>125</v>
      </c>
    </row>
    <row r="13" spans="1:26" ht="18">
      <c r="A13" t="s">
        <v>8</v>
      </c>
      <c r="B13">
        <v>14</v>
      </c>
      <c r="C13">
        <v>0</v>
      </c>
      <c r="D13">
        <v>12</v>
      </c>
      <c r="E13">
        <v>0</v>
      </c>
      <c r="G13">
        <v>40</v>
      </c>
      <c r="H13">
        <v>9</v>
      </c>
      <c r="I13">
        <f t="shared" si="1"/>
        <v>0</v>
      </c>
      <c r="J13">
        <f t="shared" si="2"/>
        <v>320</v>
      </c>
      <c r="N13">
        <f t="shared" si="3"/>
        <v>370</v>
      </c>
      <c r="P13">
        <f t="shared" si="4"/>
        <v>460</v>
      </c>
      <c r="T13">
        <f t="shared" si="0"/>
        <v>320</v>
      </c>
      <c r="Y13" s="3" t="s">
        <v>8</v>
      </c>
      <c r="Z13" s="1">
        <f t="shared" si="5"/>
        <v>320</v>
      </c>
    </row>
    <row r="14" spans="1:26" ht="18">
      <c r="A14" t="s">
        <v>9</v>
      </c>
      <c r="B14">
        <v>8</v>
      </c>
      <c r="C14">
        <v>0</v>
      </c>
      <c r="D14">
        <v>4</v>
      </c>
      <c r="E14">
        <v>0</v>
      </c>
      <c r="G14">
        <v>20</v>
      </c>
      <c r="H14">
        <v>10</v>
      </c>
      <c r="I14">
        <f t="shared" si="1"/>
        <v>0</v>
      </c>
      <c r="J14">
        <f t="shared" si="2"/>
        <v>140</v>
      </c>
      <c r="N14">
        <f t="shared" si="3"/>
        <v>190</v>
      </c>
      <c r="P14">
        <f t="shared" si="4"/>
        <v>220</v>
      </c>
      <c r="T14">
        <f t="shared" si="0"/>
        <v>140</v>
      </c>
      <c r="Y14" s="3" t="s">
        <v>30</v>
      </c>
      <c r="Z14" s="1">
        <f t="shared" si="5"/>
        <v>140</v>
      </c>
    </row>
    <row r="15" spans="1:26" ht="18">
      <c r="A15" t="s">
        <v>10</v>
      </c>
      <c r="B15">
        <v>14</v>
      </c>
      <c r="C15">
        <v>3</v>
      </c>
      <c r="D15">
        <v>12</v>
      </c>
      <c r="E15">
        <v>1</v>
      </c>
      <c r="G15">
        <v>46</v>
      </c>
      <c r="H15">
        <v>11</v>
      </c>
      <c r="I15">
        <f t="shared" si="1"/>
        <v>0</v>
      </c>
      <c r="J15">
        <f t="shared" si="2"/>
        <v>350</v>
      </c>
      <c r="N15">
        <f t="shared" si="3"/>
        <v>400</v>
      </c>
      <c r="P15">
        <f t="shared" si="4"/>
        <v>490</v>
      </c>
      <c r="T15">
        <f t="shared" si="0"/>
        <v>350</v>
      </c>
      <c r="Y15" s="3" t="s">
        <v>31</v>
      </c>
      <c r="Z15" s="1">
        <f t="shared" si="5"/>
        <v>350</v>
      </c>
    </row>
    <row r="16" spans="1:26" ht="18">
      <c r="A16" t="s">
        <v>11</v>
      </c>
      <c r="B16">
        <v>18</v>
      </c>
      <c r="C16">
        <v>5</v>
      </c>
      <c r="D16">
        <v>20</v>
      </c>
      <c r="E16">
        <v>1</v>
      </c>
      <c r="G16">
        <v>66</v>
      </c>
      <c r="H16">
        <v>12</v>
      </c>
      <c r="I16">
        <f t="shared" si="1"/>
        <v>0</v>
      </c>
      <c r="J16">
        <f t="shared" si="2"/>
        <v>530</v>
      </c>
      <c r="N16">
        <f t="shared" si="3"/>
        <v>580</v>
      </c>
      <c r="P16">
        <f t="shared" si="4"/>
        <v>710</v>
      </c>
      <c r="T16">
        <f t="shared" si="0"/>
        <v>530</v>
      </c>
      <c r="V16" s="9" t="s">
        <v>40</v>
      </c>
      <c r="Y16" s="3" t="s">
        <v>32</v>
      </c>
      <c r="Z16" s="1">
        <f t="shared" si="5"/>
        <v>530</v>
      </c>
    </row>
    <row r="17" spans="1:26" ht="18">
      <c r="A17" t="s">
        <v>12</v>
      </c>
      <c r="B17">
        <v>24</v>
      </c>
      <c r="C17">
        <v>0</v>
      </c>
      <c r="D17">
        <v>36</v>
      </c>
      <c r="E17">
        <v>0</v>
      </c>
      <c r="G17">
        <v>84</v>
      </c>
      <c r="H17">
        <v>13</v>
      </c>
      <c r="I17">
        <f t="shared" si="1"/>
        <v>0</v>
      </c>
      <c r="J17">
        <f t="shared" si="2"/>
        <v>780</v>
      </c>
      <c r="N17">
        <f t="shared" si="3"/>
        <v>830</v>
      </c>
      <c r="P17">
        <f t="shared" si="4"/>
        <v>1020</v>
      </c>
      <c r="T17">
        <f t="shared" si="0"/>
        <v>780</v>
      </c>
      <c r="V17" s="9" t="s">
        <v>41</v>
      </c>
      <c r="Y17" s="3" t="s">
        <v>33</v>
      </c>
      <c r="Z17" s="1">
        <f t="shared" si="5"/>
        <v>780</v>
      </c>
    </row>
    <row r="18" spans="1:26" ht="18">
      <c r="A18" t="s">
        <v>13</v>
      </c>
      <c r="B18">
        <v>20</v>
      </c>
      <c r="C18">
        <v>0</v>
      </c>
      <c r="D18">
        <v>24</v>
      </c>
      <c r="E18">
        <v>0</v>
      </c>
      <c r="F18">
        <v>0</v>
      </c>
      <c r="G18">
        <v>64</v>
      </c>
      <c r="H18">
        <v>14</v>
      </c>
      <c r="I18">
        <f t="shared" si="1"/>
        <v>0</v>
      </c>
      <c r="J18">
        <f t="shared" si="2"/>
        <v>560</v>
      </c>
      <c r="N18">
        <f t="shared" si="3"/>
        <v>610</v>
      </c>
      <c r="P18">
        <f t="shared" si="4"/>
        <v>760</v>
      </c>
      <c r="T18">
        <f t="shared" si="0"/>
        <v>560</v>
      </c>
      <c r="V18" s="9" t="s">
        <v>39</v>
      </c>
      <c r="Y18" s="3" t="s">
        <v>34</v>
      </c>
      <c r="Z18" s="1">
        <f t="shared" si="5"/>
        <v>560</v>
      </c>
    </row>
    <row r="19" spans="1:26" ht="18">
      <c r="A19" t="s">
        <v>14</v>
      </c>
      <c r="B19">
        <v>16</v>
      </c>
      <c r="C19">
        <v>0</v>
      </c>
      <c r="D19">
        <v>12</v>
      </c>
      <c r="E19">
        <v>0</v>
      </c>
      <c r="F19">
        <v>0</v>
      </c>
      <c r="G19">
        <v>44</v>
      </c>
      <c r="H19">
        <v>15</v>
      </c>
      <c r="I19">
        <f t="shared" si="1"/>
        <v>0</v>
      </c>
      <c r="J19">
        <f t="shared" si="2"/>
        <v>340</v>
      </c>
      <c r="N19">
        <f t="shared" si="3"/>
        <v>390</v>
      </c>
      <c r="P19">
        <f t="shared" si="4"/>
        <v>500</v>
      </c>
      <c r="T19">
        <f t="shared" si="0"/>
        <v>340</v>
      </c>
      <c r="Y19" s="3" t="s">
        <v>35</v>
      </c>
      <c r="Z19" s="1">
        <f t="shared" si="5"/>
        <v>340</v>
      </c>
    </row>
    <row r="20" ht="12.75"/>
    <row r="21" ht="13.5" thickBot="1">
      <c r="J21" t="s">
        <v>20</v>
      </c>
    </row>
    <row r="22" spans="14:24" ht="21" thickBot="1">
      <c r="N22" t="s">
        <v>21</v>
      </c>
      <c r="W22" s="8" t="s">
        <v>37</v>
      </c>
      <c r="X22" s="6">
        <v>1</v>
      </c>
    </row>
    <row r="23" ht="12.75">
      <c r="V23" s="4"/>
    </row>
    <row r="24" ht="14.25">
      <c r="V24" s="9" t="s">
        <v>38</v>
      </c>
    </row>
    <row r="25" ht="14.25">
      <c r="V25" s="9" t="s">
        <v>42</v>
      </c>
    </row>
    <row r="26" ht="14.25">
      <c r="V26" s="9" t="s">
        <v>43</v>
      </c>
    </row>
    <row r="27" ht="12.75"/>
    <row r="28" ht="12.75"/>
    <row r="29" ht="12.75">
      <c r="AN29" s="7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Alison Kiddle</cp:lastModifiedBy>
  <cp:lastPrinted>2008-07-25T18:27:13Z</cp:lastPrinted>
  <dcterms:created xsi:type="dcterms:W3CDTF">2008-07-24T12:35:41Z</dcterms:created>
  <dcterms:modified xsi:type="dcterms:W3CDTF">2012-05-16T14:42:44Z</dcterms:modified>
  <cp:category/>
  <cp:version/>
  <cp:contentType/>
  <cp:contentStatus/>
</cp:coreProperties>
</file>